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TU DATA HSS\BPS 2025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K5" i="1"/>
  <c r="I15" i="1"/>
  <c r="I14" i="1"/>
  <c r="I13" i="1"/>
  <c r="I12" i="1"/>
  <c r="I11" i="1"/>
  <c r="I10" i="1"/>
  <c r="I9" i="1"/>
  <c r="I8" i="1"/>
  <c r="I7" i="1"/>
  <c r="I6" i="1"/>
  <c r="I5" i="1"/>
  <c r="G15" i="1"/>
  <c r="G14" i="1"/>
  <c r="G13" i="1"/>
  <c r="G12" i="1"/>
  <c r="G11" i="1"/>
  <c r="G10" i="1"/>
  <c r="G9" i="1"/>
  <c r="G8" i="1"/>
  <c r="G7" i="1"/>
  <c r="G6" i="1"/>
  <c r="G5" i="1"/>
  <c r="E15" i="1"/>
  <c r="E14" i="1"/>
  <c r="E13" i="1"/>
  <c r="E12" i="1"/>
  <c r="E11" i="1"/>
  <c r="E10" i="1"/>
  <c r="E9" i="1"/>
  <c r="E8" i="1"/>
  <c r="E7" i="1"/>
  <c r="E6" i="1"/>
  <c r="E5" i="1"/>
  <c r="C5" i="1"/>
  <c r="C16" i="1"/>
  <c r="C6" i="1"/>
  <c r="C7" i="1"/>
  <c r="C8" i="1"/>
  <c r="C9" i="1"/>
  <c r="C10" i="1"/>
  <c r="C11" i="1"/>
  <c r="C12" i="1"/>
  <c r="C13" i="1"/>
  <c r="C14" i="1"/>
  <c r="C15" i="1"/>
  <c r="J16" i="1"/>
  <c r="H16" i="1"/>
  <c r="F16" i="1"/>
  <c r="D16" i="1"/>
  <c r="B16" i="1"/>
  <c r="K16" i="1" l="1"/>
  <c r="I16" i="1"/>
  <c r="G16" i="1"/>
  <c r="E16" i="1"/>
</calcChain>
</file>

<file path=xl/sharedStrings.xml><?xml version="1.0" encoding="utf-8"?>
<sst xmlns="http://schemas.openxmlformats.org/spreadsheetml/2006/main" count="29" uniqueCount="22">
  <si>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</si>
  <si>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</si>
  <si>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</si>
  <si>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</si>
  <si>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</si>
  <si>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</si>
  <si>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</si>
  <si>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</si>
  <si>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</si>
  <si>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</si>
  <si>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</si>
  <si>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</si>
  <si>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</si>
  <si>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Volume</t>
  </si>
  <si>
    <t>Nilai</t>
  </si>
  <si>
    <t xml:space="preserve">Volume </t>
  </si>
  <si>
    <t>Keramba</t>
  </si>
  <si>
    <t>Kolam Air</t>
  </si>
  <si>
    <t>Minapadi Sawah</t>
  </si>
  <si>
    <t>Jaring Tancap Tawar</t>
  </si>
  <si>
    <t>Jaring Apung Tawar</t>
  </si>
  <si>
    <t>Tabel 5.6.3 Produksi dan Nilai Produksi Perikanan Budidaya Menurut Kecamatan dan Jenis Budidaya di Kabupaten Hulu Sungai Selatan,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</si>
</sst>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2" fontId="1" fillId="0" borderId="1" xfId="0" applyNumberFormat="1" applyFont="1" applyBorder="1"/>
    <xf numFmtId="168" fontId="0" fillId="0" borderId="1" xfId="1" applyNumberFormat="1" applyFont="1" applyBorder="1"/>
    <xf numFmtId="168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D19" sqref="D19"/>
    </sheetView>
  </sheetViews>
  <sheetFormatPr defaultRowHeight="15" x14ac:dyDescent="0.25"/>
  <cols>
    <col min="1" max="1" width="19.28515625" customWidth="1"/>
    <col min="2" max="2" width="10.28515625" customWidth="1"/>
    <col min="3" max="3" width="14.7109375" customWidth="1"/>
    <col min="4" max="4" width="10.28515625" customWidth="1"/>
    <col min="5" max="5" width="13.140625" customWidth="1"/>
    <col min="6" max="6" width="10.28515625" customWidth="1"/>
    <col min="7" max="7" width="11.7109375" customWidth="1"/>
    <col min="8" max="8" width="12.140625" customWidth="1"/>
    <col min="9" max="9" width="12.5703125" customWidth="1"/>
    <col min="10" max="11" width="10.28515625" customWidth="1"/>
  </cols>
  <sheetData>
    <row r="1" spans="1:11" ht="30" customHeight="1" x14ac:dyDescent="0.25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C2" s="1"/>
      <c r="D2" s="1"/>
    </row>
    <row r="3" spans="1:11" x14ac:dyDescent="0.25">
      <c r="A3" s="8" t="s">
        <v>0</v>
      </c>
      <c r="B3" s="7" t="s">
        <v>20</v>
      </c>
      <c r="C3" s="7"/>
      <c r="D3" s="8" t="s">
        <v>19</v>
      </c>
      <c r="E3" s="8"/>
      <c r="F3" s="7" t="s">
        <v>16</v>
      </c>
      <c r="G3" s="7"/>
      <c r="H3" s="7" t="s">
        <v>17</v>
      </c>
      <c r="I3" s="7"/>
      <c r="J3" s="7" t="s">
        <v>18</v>
      </c>
      <c r="K3" s="7"/>
    </row>
    <row r="4" spans="1:11" x14ac:dyDescent="0.25">
      <c r="A4" s="8"/>
      <c r="B4" s="4" t="s">
        <v>13</v>
      </c>
      <c r="C4" s="4" t="s">
        <v>14</v>
      </c>
      <c r="D4" s="4" t="s">
        <v>13</v>
      </c>
      <c r="E4" s="4" t="s">
        <v>14</v>
      </c>
      <c r="F4" s="4" t="s">
        <v>15</v>
      </c>
      <c r="G4" s="4" t="s">
        <v>14</v>
      </c>
      <c r="H4" s="4" t="s">
        <v>15</v>
      </c>
      <c r="I4" s="4" t="s">
        <v>14</v>
      </c>
      <c r="J4" s="4" t="s">
        <v>15</v>
      </c>
      <c r="K4" s="4" t="s">
        <v>14</v>
      </c>
    </row>
    <row r="5" spans="1:11" x14ac:dyDescent="0.25">
      <c r="A5" s="3" t="s">
        <v>1</v>
      </c>
      <c r="B5" s="9">
        <v>65.61</v>
      </c>
      <c r="C5" s="11">
        <f>B5*35000</f>
        <v>2296350</v>
      </c>
      <c r="D5" s="9">
        <v>429.51</v>
      </c>
      <c r="E5" s="11">
        <f>D5*35000</f>
        <v>15032850</v>
      </c>
      <c r="F5" s="9">
        <v>91.06</v>
      </c>
      <c r="G5" s="11">
        <f>F5*35000</f>
        <v>3187100</v>
      </c>
      <c r="H5" s="9">
        <v>43.75</v>
      </c>
      <c r="I5" s="11">
        <f>H5*35000</f>
        <v>1531250</v>
      </c>
      <c r="J5" s="9">
        <v>7.98</v>
      </c>
      <c r="K5" s="11">
        <f>J5*35000</f>
        <v>279300</v>
      </c>
    </row>
    <row r="6" spans="1:11" x14ac:dyDescent="0.25">
      <c r="A6" s="2" t="s">
        <v>2</v>
      </c>
      <c r="B6" s="9">
        <v>36.54</v>
      </c>
      <c r="C6" s="11">
        <f t="shared" ref="C6:E15" si="0">B6*35000</f>
        <v>1278900</v>
      </c>
      <c r="D6" s="9">
        <v>190.33</v>
      </c>
      <c r="E6" s="11">
        <f t="shared" si="0"/>
        <v>6661550</v>
      </c>
      <c r="F6" s="9">
        <v>44.37</v>
      </c>
      <c r="G6" s="11">
        <f t="shared" ref="G6" si="1">F6*35000</f>
        <v>1552950</v>
      </c>
      <c r="H6" s="9">
        <v>25.39</v>
      </c>
      <c r="I6" s="11">
        <f t="shared" ref="I6" si="2">H6*35000</f>
        <v>888650</v>
      </c>
      <c r="J6" s="9">
        <v>5.03</v>
      </c>
      <c r="K6" s="11">
        <f t="shared" ref="K6" si="3">J6*35000</f>
        <v>176050</v>
      </c>
    </row>
    <row r="7" spans="1:11" x14ac:dyDescent="0.25">
      <c r="A7" s="2" t="s">
        <v>10</v>
      </c>
      <c r="B7" s="9">
        <v>28.04</v>
      </c>
      <c r="C7" s="11">
        <f t="shared" si="0"/>
        <v>981400</v>
      </c>
      <c r="D7" s="9">
        <v>144.24</v>
      </c>
      <c r="E7" s="11">
        <f t="shared" si="0"/>
        <v>5048400</v>
      </c>
      <c r="F7" s="9">
        <v>35.520000000000003</v>
      </c>
      <c r="G7" s="11">
        <f t="shared" ref="G7" si="4">F7*35000</f>
        <v>1243200</v>
      </c>
      <c r="H7" s="9">
        <v>21.91</v>
      </c>
      <c r="I7" s="11">
        <f t="shared" ref="I7" si="5">H7*35000</f>
        <v>766850</v>
      </c>
      <c r="J7" s="9">
        <v>5.73</v>
      </c>
      <c r="K7" s="11">
        <f t="shared" ref="K7" si="6">J7*35000</f>
        <v>200550.00000000003</v>
      </c>
    </row>
    <row r="8" spans="1:11" x14ac:dyDescent="0.25">
      <c r="A8" s="2" t="s">
        <v>11</v>
      </c>
      <c r="B8" s="9">
        <v>46.33</v>
      </c>
      <c r="C8" s="11">
        <f t="shared" si="0"/>
        <v>1621550</v>
      </c>
      <c r="D8" s="9">
        <v>282.33</v>
      </c>
      <c r="E8" s="11">
        <f t="shared" si="0"/>
        <v>9881550</v>
      </c>
      <c r="F8" s="9">
        <v>62.62</v>
      </c>
      <c r="G8" s="11">
        <f t="shared" ref="G8" si="7">F8*35000</f>
        <v>2191700</v>
      </c>
      <c r="H8" s="9">
        <v>32.67</v>
      </c>
      <c r="I8" s="11">
        <f t="shared" ref="I8" si="8">H8*35000</f>
        <v>1143450</v>
      </c>
      <c r="J8" s="9">
        <v>5.78</v>
      </c>
      <c r="K8" s="11">
        <f t="shared" ref="K8" si="9">J8*35000</f>
        <v>202300</v>
      </c>
    </row>
    <row r="9" spans="1:11" x14ac:dyDescent="0.25">
      <c r="A9" s="2" t="s">
        <v>3</v>
      </c>
      <c r="B9" s="9">
        <v>40.130000000000003</v>
      </c>
      <c r="C9" s="11">
        <f t="shared" si="0"/>
        <v>1404550</v>
      </c>
      <c r="D9" s="9">
        <v>237.28</v>
      </c>
      <c r="E9" s="11">
        <f t="shared" si="0"/>
        <v>8304800</v>
      </c>
      <c r="F9" s="9">
        <v>53.36</v>
      </c>
      <c r="G9" s="11">
        <f t="shared" ref="G9" si="10">F9*35000</f>
        <v>1867600</v>
      </c>
      <c r="H9" s="9">
        <v>28.95</v>
      </c>
      <c r="I9" s="11">
        <f t="shared" ref="I9" si="11">H9*35000</f>
        <v>1013250</v>
      </c>
      <c r="J9" s="9">
        <v>7.48</v>
      </c>
      <c r="K9" s="11">
        <f t="shared" ref="K9" si="12">J9*35000</f>
        <v>261800.00000000003</v>
      </c>
    </row>
    <row r="10" spans="1:11" x14ac:dyDescent="0.25">
      <c r="A10" s="2" t="s">
        <v>12</v>
      </c>
      <c r="B10" s="9">
        <v>28.26</v>
      </c>
      <c r="C10" s="11">
        <f t="shared" si="0"/>
        <v>989100</v>
      </c>
      <c r="D10" s="9">
        <v>99.01</v>
      </c>
      <c r="E10" s="11">
        <f t="shared" si="0"/>
        <v>3465350</v>
      </c>
      <c r="F10" s="9">
        <v>26.83</v>
      </c>
      <c r="G10" s="11">
        <f t="shared" ref="G10" si="13">F10*35000</f>
        <v>939049.99999999988</v>
      </c>
      <c r="H10" s="9">
        <v>18.47</v>
      </c>
      <c r="I10" s="11">
        <f t="shared" ref="I10" si="14">H10*35000</f>
        <v>646450</v>
      </c>
      <c r="J10" s="9">
        <v>5.36</v>
      </c>
      <c r="K10" s="11">
        <f t="shared" ref="K10" si="15">J10*35000</f>
        <v>187600</v>
      </c>
    </row>
    <row r="11" spans="1:11" x14ac:dyDescent="0.25">
      <c r="A11" s="2" t="s">
        <v>4</v>
      </c>
      <c r="B11" s="9">
        <v>52.64</v>
      </c>
      <c r="C11" s="11">
        <f t="shared" si="0"/>
        <v>1842400</v>
      </c>
      <c r="D11" s="9">
        <v>333.82</v>
      </c>
      <c r="E11" s="11">
        <f t="shared" si="0"/>
        <v>11683700</v>
      </c>
      <c r="F11" s="9">
        <v>71.88</v>
      </c>
      <c r="G11" s="11">
        <f t="shared" ref="G11" si="16">F11*35000</f>
        <v>2515800</v>
      </c>
      <c r="H11" s="9">
        <v>36.26</v>
      </c>
      <c r="I11" s="11">
        <f t="shared" ref="I11" si="17">H11*35000</f>
        <v>1269100</v>
      </c>
      <c r="J11" s="9">
        <v>6.14</v>
      </c>
      <c r="K11" s="11">
        <f t="shared" ref="K11" si="18">J11*35000</f>
        <v>214900</v>
      </c>
    </row>
    <row r="12" spans="1:11" x14ac:dyDescent="0.25">
      <c r="A12" s="2" t="s">
        <v>5</v>
      </c>
      <c r="B12" s="9">
        <v>99.99</v>
      </c>
      <c r="C12" s="11">
        <f t="shared" si="0"/>
        <v>3499650</v>
      </c>
      <c r="D12" s="9">
        <v>691.88</v>
      </c>
      <c r="E12" s="11">
        <f t="shared" si="0"/>
        <v>24215800</v>
      </c>
      <c r="F12" s="9">
        <v>141.9</v>
      </c>
      <c r="G12" s="11">
        <f t="shared" ref="G12" si="19">F12*35000</f>
        <v>4966500</v>
      </c>
      <c r="H12" s="9">
        <v>63.89</v>
      </c>
      <c r="I12" s="11">
        <f t="shared" ref="I12" si="20">H12*35000</f>
        <v>2236150</v>
      </c>
      <c r="J12" s="9">
        <v>8.98</v>
      </c>
      <c r="K12" s="11">
        <f t="shared" ref="K12" si="21">J12*35000</f>
        <v>314300</v>
      </c>
    </row>
    <row r="13" spans="1:11" x14ac:dyDescent="0.25">
      <c r="A13" s="2" t="s">
        <v>6</v>
      </c>
      <c r="B13" s="9">
        <v>137.16</v>
      </c>
      <c r="C13" s="11">
        <f t="shared" si="0"/>
        <v>4800600</v>
      </c>
      <c r="D13" s="9">
        <v>975.68</v>
      </c>
      <c r="E13" s="11">
        <f t="shared" si="0"/>
        <v>34148800</v>
      </c>
      <c r="F13" s="9">
        <v>196.86</v>
      </c>
      <c r="G13" s="11">
        <f t="shared" ref="G13" si="22">F13*35000</f>
        <v>6890100.0000000009</v>
      </c>
      <c r="H13" s="9">
        <v>85.6</v>
      </c>
      <c r="I13" s="11">
        <f t="shared" ref="I13" si="23">H13*35000</f>
        <v>2996000</v>
      </c>
      <c r="J13" s="9">
        <v>13.31</v>
      </c>
      <c r="K13" s="11">
        <f t="shared" ref="K13" si="24">J13*35000</f>
        <v>465850</v>
      </c>
    </row>
    <row r="14" spans="1:11" x14ac:dyDescent="0.25">
      <c r="A14" s="2" t="s">
        <v>7</v>
      </c>
      <c r="B14" s="9">
        <v>72.260000000000005</v>
      </c>
      <c r="C14" s="11">
        <f t="shared" si="0"/>
        <v>2529100</v>
      </c>
      <c r="D14" s="9">
        <v>480.85</v>
      </c>
      <c r="E14" s="11">
        <f t="shared" si="0"/>
        <v>16829750</v>
      </c>
      <c r="F14" s="9">
        <v>100.91</v>
      </c>
      <c r="G14" s="11">
        <f t="shared" ref="G14" si="25">F14*35000</f>
        <v>3531850</v>
      </c>
      <c r="H14" s="9">
        <v>47.75</v>
      </c>
      <c r="I14" s="11">
        <f t="shared" ref="I14" si="26">H14*35000</f>
        <v>1671250</v>
      </c>
      <c r="J14" s="9">
        <v>11.02</v>
      </c>
      <c r="K14" s="11">
        <f t="shared" ref="K14" si="27">J14*35000</f>
        <v>385700</v>
      </c>
    </row>
    <row r="15" spans="1:11" x14ac:dyDescent="0.25">
      <c r="A15" s="2" t="s">
        <v>8</v>
      </c>
      <c r="B15" s="9">
        <v>152.79</v>
      </c>
      <c r="C15" s="11">
        <f t="shared" si="0"/>
        <v>5347650</v>
      </c>
      <c r="D15" s="9">
        <v>1100.83</v>
      </c>
      <c r="E15" s="11">
        <f t="shared" si="0"/>
        <v>38529050</v>
      </c>
      <c r="F15" s="9">
        <v>220.02</v>
      </c>
      <c r="G15" s="11">
        <f t="shared" ref="G15" si="28">F15*35000</f>
        <v>7700700</v>
      </c>
      <c r="H15" s="9">
        <v>94.8</v>
      </c>
      <c r="I15" s="11">
        <f t="shared" ref="I15" si="29">H15*35000</f>
        <v>3318000</v>
      </c>
      <c r="J15" s="9">
        <v>12.93</v>
      </c>
      <c r="K15" s="11">
        <f t="shared" ref="K15" si="30">J15*35000</f>
        <v>452550</v>
      </c>
    </row>
    <row r="16" spans="1:11" x14ac:dyDescent="0.25">
      <c r="A16" s="5" t="s">
        <v>9</v>
      </c>
      <c r="B16" s="10">
        <f>SUM(B5:B15)</f>
        <v>759.74999999999989</v>
      </c>
      <c r="C16" s="12">
        <f>SUM(C5:C15)</f>
        <v>26591250</v>
      </c>
      <c r="D16" s="10">
        <f>SUM(D5:D15)</f>
        <v>4965.76</v>
      </c>
      <c r="E16" s="12">
        <f>SUM(E5:E15)</f>
        <v>173801600</v>
      </c>
      <c r="F16" s="10">
        <f>SUM(F5:F15)</f>
        <v>1045.33</v>
      </c>
      <c r="G16" s="12">
        <f>SUM(G5:G15)</f>
        <v>36586550</v>
      </c>
      <c r="H16" s="10">
        <f>SUM(H5:H15)</f>
        <v>499.44</v>
      </c>
      <c r="I16" s="12">
        <f>SUM(I5:I15)</f>
        <v>17480400</v>
      </c>
      <c r="J16" s="10">
        <f>SUM(J5:J15)</f>
        <v>89.740000000000009</v>
      </c>
      <c r="K16" s="12">
        <f>SUM(K5:K15)</f>
        <v>3140900</v>
      </c>
    </row>
  </sheetData>
  <mergeCells count="7">
    <mergeCell ref="A1:K1"/>
    <mergeCell ref="H3:I3"/>
    <mergeCell ref="J3:K3"/>
    <mergeCell ref="B3:C3"/>
    <mergeCell ref="A3:A4"/>
    <mergeCell ref="D3:E3"/>
    <mergeCell ref="F3:G3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2024-01-07T23:54:04Z</cp:lastPrinted>
  <dcterms:created xsi:type="dcterms:W3CDTF">2023-01-03T02:22:15Z</dcterms:created>
  <dcterms:modified xsi:type="dcterms:W3CDTF">2026-01-27T13:21:47Z</dcterms:modified>
</cp:coreProperties>
</file>