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-15" windowWidth="10200" windowHeight="7875"/>
  </bookViews>
  <sheets>
    <sheet name="5.6.3" sheetId="1" r:id="rId1"/>
  </sheets>
  <definedNames>
    <definedName name="_xlnm.Print_Area" localSheetId="0">'5.6.3'!$A$1:$L$18</definedName>
  </definedNames>
  <calcPr calcId="144525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7" i="1"/>
  <c r="J8" i="1"/>
  <c r="J9" i="1"/>
  <c r="J10" i="1"/>
  <c r="J11" i="1"/>
  <c r="J12" i="1"/>
  <c r="J13" i="1"/>
  <c r="J14" i="1"/>
  <c r="J15" i="1"/>
  <c r="J16" i="1"/>
  <c r="J17" i="1"/>
  <c r="J7" i="1"/>
  <c r="H8" i="1"/>
  <c r="H9" i="1"/>
  <c r="H10" i="1"/>
  <c r="H11" i="1"/>
  <c r="H12" i="1"/>
  <c r="H13" i="1"/>
  <c r="H14" i="1"/>
  <c r="H15" i="1"/>
  <c r="H16" i="1"/>
  <c r="H17" i="1"/>
  <c r="H7" i="1"/>
  <c r="F8" i="1"/>
  <c r="F9" i="1"/>
  <c r="F10" i="1"/>
  <c r="F11" i="1"/>
  <c r="F12" i="1"/>
  <c r="F13" i="1"/>
  <c r="F14" i="1"/>
  <c r="F15" i="1"/>
  <c r="F16" i="1"/>
  <c r="F17" i="1"/>
  <c r="F7" i="1"/>
  <c r="D8" i="1"/>
  <c r="D9" i="1"/>
  <c r="D10" i="1"/>
  <c r="D11" i="1"/>
  <c r="D12" i="1"/>
  <c r="D13" i="1"/>
  <c r="D14" i="1"/>
  <c r="D15" i="1"/>
  <c r="D16" i="1"/>
  <c r="D17" i="1"/>
  <c r="D7" i="1"/>
  <c r="L18" i="1" l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<sst xmlns="http://schemas.openxmlformats.org/spreadsheetml/2006/main" count="33" uniqueCount="25">
  <si>
    <t>Produksi dan Nilai Produksi Perikanan Budidaya Menurut Kecamatan dan Jenis</t>
  </si>
  <si>
    <t>No.</t>
  </si>
  <si>
    <t>Kecamatan</t>
  </si>
  <si>
    <t>Jaring Apung Tawar</t>
  </si>
  <si>
    <t>Jaring Tancap Tawar</t>
  </si>
  <si>
    <t>Karamba</t>
  </si>
  <si>
    <t>Kolam</t>
  </si>
  <si>
    <t>Minapadi/ Sawah</t>
  </si>
  <si>
    <t>Produksi</t>
  </si>
  <si>
    <t>Nilai Produksi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</si>
  <si>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</si>
  <si>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</si>
  <si>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</si>
  <si>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</si>
  <si>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</si>
  <si>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</si>
  <si>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</si>
  <si>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</si>
  <si>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</si>
  <si>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</si>
  <si>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</si>
  <si>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</si>
  <si>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*1000</t>
  </si>
  <si>
    <t>Budidaya di Kab. Hulu Sungai Selatan, 2022</t>
  </si>
  <si>
    <t>5.6.3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</si>
</sst>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vertical="center"/>
    </xf>
    <xf numFmtId="165" fontId="0" fillId="0" borderId="0" xfId="0" applyNumberFormat="1" applyFill="1" applyAlignment="1">
      <alignment horizontal="left" vertical="center"/>
    </xf>
    <xf numFmtId="165" fontId="0" fillId="0" borderId="0" xfId="2" applyNumberFormat="1" applyFont="1" applyFill="1" applyAlignment="1">
      <alignment vertical="center"/>
    </xf>
    <xf numFmtId="43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ill="1"/>
    <xf numFmtId="0" fontId="0" fillId="0" borderId="0" xfId="0" applyFill="1"/>
    <xf numFmtId="0" fontId="0" fillId="2" borderId="0" xfId="0" applyFill="1"/>
    <xf numFmtId="43" fontId="0" fillId="0" borderId="0" xfId="0" applyNumberFormat="1"/>
    <xf numFmtId="165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75" zoomScaleNormal="75" workbookViewId="0"/>
  </sheetViews>
  <sheetFormatPr defaultRowHeight="15" x14ac:dyDescent="0.25"/>
  <cols>
    <col min="2" max="2" width="19.42578125" customWidth="1"/>
    <col min="3" max="3" width="12.42578125" customWidth="1"/>
    <col min="4" max="4" width="15" customWidth="1"/>
    <col min="5" max="5" width="13.5703125" customWidth="1"/>
    <col min="6" max="6" width="15.140625" customWidth="1"/>
    <col min="7" max="7" width="12.140625" customWidth="1"/>
    <col min="8" max="8" width="13.28515625" customWidth="1"/>
    <col min="9" max="9" width="12.7109375" customWidth="1"/>
    <col min="10" max="10" width="14" customWidth="1"/>
    <col min="11" max="11" width="11.7109375" customWidth="1"/>
    <col min="12" max="12" width="13.28515625" customWidth="1"/>
  </cols>
  <sheetData>
    <row r="1" spans="1:12" x14ac:dyDescent="0.25">
      <c r="A1" t="s">
        <v>24</v>
      </c>
      <c r="B1" t="s">
        <v>0</v>
      </c>
    </row>
    <row r="2" spans="1:12" x14ac:dyDescent="0.25">
      <c r="B2" t="s">
        <v>23</v>
      </c>
    </row>
    <row r="4" spans="1:12" ht="22.5" customHeight="1" x14ac:dyDescent="0.25">
      <c r="A4" s="16" t="s">
        <v>1</v>
      </c>
      <c r="B4" s="16" t="s">
        <v>2</v>
      </c>
      <c r="C4" s="16" t="s">
        <v>3</v>
      </c>
      <c r="D4" s="16"/>
      <c r="E4" s="16" t="s">
        <v>4</v>
      </c>
      <c r="F4" s="16"/>
      <c r="G4" s="16" t="s">
        <v>5</v>
      </c>
      <c r="H4" s="16"/>
      <c r="I4" s="16" t="s">
        <v>6</v>
      </c>
      <c r="J4" s="16"/>
      <c r="K4" s="16" t="s">
        <v>7</v>
      </c>
      <c r="L4" s="16"/>
    </row>
    <row r="5" spans="1:12" ht="30" x14ac:dyDescent="0.25">
      <c r="A5" s="16"/>
      <c r="B5" s="16"/>
      <c r="C5" s="1" t="s">
        <v>8</v>
      </c>
      <c r="D5" s="2" t="s">
        <v>9</v>
      </c>
      <c r="E5" s="1" t="s">
        <v>8</v>
      </c>
      <c r="F5" s="2" t="s">
        <v>9</v>
      </c>
      <c r="G5" s="1" t="s">
        <v>8</v>
      </c>
      <c r="H5" s="2" t="s">
        <v>9</v>
      </c>
      <c r="I5" s="1" t="s">
        <v>8</v>
      </c>
      <c r="J5" s="2" t="s">
        <v>9</v>
      </c>
      <c r="K5" s="1" t="s">
        <v>8</v>
      </c>
      <c r="L5" s="2" t="s">
        <v>9</v>
      </c>
    </row>
    <row r="7" spans="1:12" ht="30" customHeight="1" x14ac:dyDescent="0.25">
      <c r="A7" s="3">
        <v>1</v>
      </c>
      <c r="B7" s="4" t="s">
        <v>10</v>
      </c>
      <c r="C7" s="5">
        <v>88.36</v>
      </c>
      <c r="D7" s="6">
        <f>C7*35000</f>
        <v>3092600</v>
      </c>
      <c r="E7" s="5">
        <v>12.82</v>
      </c>
      <c r="F7" s="6">
        <f>E7*35000</f>
        <v>448700</v>
      </c>
      <c r="G7" s="5">
        <v>376.89108421550003</v>
      </c>
      <c r="H7" s="7">
        <f>G7*35000</f>
        <v>13191187.947542502</v>
      </c>
      <c r="I7" s="5">
        <v>58.991202737510001</v>
      </c>
      <c r="J7" s="6">
        <f>I7*35000</f>
        <v>2064692.0958128499</v>
      </c>
      <c r="K7" s="5">
        <v>35.909363158250002</v>
      </c>
      <c r="L7" s="6">
        <f>K7*35000</f>
        <v>1256827.71053875</v>
      </c>
    </row>
    <row r="8" spans="1:12" ht="30" customHeight="1" x14ac:dyDescent="0.25">
      <c r="A8" s="3">
        <v>2</v>
      </c>
      <c r="B8" s="4" t="s">
        <v>11</v>
      </c>
      <c r="C8" s="5">
        <v>43.04</v>
      </c>
      <c r="D8" s="6">
        <f t="shared" ref="D8:D17" si="0">C8*35000</f>
        <v>1506400</v>
      </c>
      <c r="E8" s="5">
        <v>11.01</v>
      </c>
      <c r="F8" s="6">
        <f t="shared" ref="F8:F17" si="1">E8*35000</f>
        <v>385350</v>
      </c>
      <c r="G8" s="5">
        <v>165.39846180800001</v>
      </c>
      <c r="H8" s="7">
        <f t="shared" ref="H8:H17" si="2">G8*35000</f>
        <v>5788946.16328</v>
      </c>
      <c r="I8" s="5">
        <v>30.590764871360001</v>
      </c>
      <c r="J8" s="6">
        <f t="shared" ref="J8:J17" si="3">I8*35000</f>
        <v>1070676.7704976001</v>
      </c>
      <c r="K8" s="5">
        <v>20.802747272000001</v>
      </c>
      <c r="L8" s="6">
        <f t="shared" ref="L8:L17" si="4">K8*35000</f>
        <v>728096.1545200001</v>
      </c>
    </row>
    <row r="9" spans="1:12" ht="30" customHeight="1" x14ac:dyDescent="0.25">
      <c r="A9" s="3">
        <v>3</v>
      </c>
      <c r="B9" s="4" t="s">
        <v>12</v>
      </c>
      <c r="C9" s="5">
        <v>34.465545002749998</v>
      </c>
      <c r="D9" s="6">
        <f t="shared" si="0"/>
        <v>1206294.07509625</v>
      </c>
      <c r="E9" s="5">
        <v>10.67</v>
      </c>
      <c r="F9" s="6">
        <f t="shared" si="1"/>
        <v>373450</v>
      </c>
      <c r="G9" s="5">
        <v>125.34587667950001</v>
      </c>
      <c r="H9" s="7">
        <f t="shared" si="2"/>
        <v>4387105.6837825002</v>
      </c>
      <c r="I9" s="5">
        <v>25.212274868390001</v>
      </c>
      <c r="J9" s="6">
        <f t="shared" si="3"/>
        <v>882429.62039365002</v>
      </c>
      <c r="K9" s="5">
        <v>17.94184833425</v>
      </c>
      <c r="L9" s="6">
        <f t="shared" si="4"/>
        <v>627964.69169875002</v>
      </c>
    </row>
    <row r="10" spans="1:12" ht="30" customHeight="1" x14ac:dyDescent="0.25">
      <c r="A10" s="3">
        <v>4</v>
      </c>
      <c r="B10" s="4" t="s">
        <v>13</v>
      </c>
      <c r="C10" s="5">
        <v>60.694908161000001</v>
      </c>
      <c r="D10" s="6">
        <f t="shared" si="0"/>
        <v>2124321.7856350001</v>
      </c>
      <c r="E10" s="5">
        <v>11.7</v>
      </c>
      <c r="F10" s="6">
        <f t="shared" si="1"/>
        <v>409500</v>
      </c>
      <c r="G10" s="5">
        <v>247.74957141800002</v>
      </c>
      <c r="H10" s="7">
        <f t="shared" si="2"/>
        <v>8671234.9996300004</v>
      </c>
      <c r="I10" s="5">
        <v>41.64</v>
      </c>
      <c r="J10" s="6">
        <f t="shared" si="3"/>
        <v>1457400</v>
      </c>
      <c r="K10" s="5">
        <v>26.684969386999999</v>
      </c>
      <c r="L10" s="6">
        <f t="shared" si="4"/>
        <v>933973.92854499992</v>
      </c>
    </row>
    <row r="11" spans="1:12" ht="30" customHeight="1" x14ac:dyDescent="0.25">
      <c r="A11" s="3">
        <v>5</v>
      </c>
      <c r="B11" s="4" t="s">
        <v>14</v>
      </c>
      <c r="C11" s="5">
        <v>51.791362868750006</v>
      </c>
      <c r="D11" s="6">
        <f t="shared" si="0"/>
        <v>1812697.7004062503</v>
      </c>
      <c r="E11" s="5">
        <v>11.364454514750001</v>
      </c>
      <c r="F11" s="6">
        <f t="shared" si="1"/>
        <v>397755.90801625006</v>
      </c>
      <c r="G11" s="5">
        <v>206.19</v>
      </c>
      <c r="H11" s="7">
        <f t="shared" si="2"/>
        <v>7216650</v>
      </c>
      <c r="I11" s="5">
        <v>36.069787397750005</v>
      </c>
      <c r="J11" s="6">
        <f t="shared" si="3"/>
        <v>1262442.5589212503</v>
      </c>
      <c r="K11" s="5">
        <v>23.71712095625</v>
      </c>
      <c r="L11" s="6">
        <f t="shared" si="4"/>
        <v>830099.23346875003</v>
      </c>
    </row>
    <row r="12" spans="1:12" ht="30" customHeight="1" x14ac:dyDescent="0.25">
      <c r="A12" s="3">
        <v>6</v>
      </c>
      <c r="B12" s="4" t="s">
        <v>15</v>
      </c>
      <c r="C12" s="5">
        <v>26.043272428999998</v>
      </c>
      <c r="D12" s="6">
        <f t="shared" si="0"/>
        <v>911514.53501499991</v>
      </c>
      <c r="E12" s="5">
        <v>10.334530897160001</v>
      </c>
      <c r="F12" s="6">
        <f t="shared" si="1"/>
        <v>361708.58140060003</v>
      </c>
      <c r="G12" s="5">
        <v>86.04</v>
      </c>
      <c r="H12" s="7">
        <f t="shared" si="2"/>
        <v>3011400</v>
      </c>
      <c r="I12" s="5">
        <v>25.412508518839687</v>
      </c>
      <c r="J12" s="6">
        <f t="shared" si="3"/>
        <v>889437.79815938906</v>
      </c>
      <c r="K12" s="5">
        <v>15.134424143</v>
      </c>
      <c r="L12" s="6">
        <f t="shared" si="4"/>
        <v>529704.84500500001</v>
      </c>
    </row>
    <row r="13" spans="1:12" ht="30" customHeight="1" x14ac:dyDescent="0.25">
      <c r="A13" s="3">
        <v>7</v>
      </c>
      <c r="B13" s="4" t="s">
        <v>16</v>
      </c>
      <c r="C13" s="5">
        <v>69.75</v>
      </c>
      <c r="D13" s="6">
        <f t="shared" si="0"/>
        <v>2441250</v>
      </c>
      <c r="E13" s="5">
        <v>12.08</v>
      </c>
      <c r="F13" s="6">
        <f t="shared" si="1"/>
        <v>422800</v>
      </c>
      <c r="G13" s="5">
        <v>290.04809589949997</v>
      </c>
      <c r="H13" s="7">
        <f t="shared" si="2"/>
        <v>10151683.356482498</v>
      </c>
      <c r="I13" s="5">
        <v>47.329430020790014</v>
      </c>
      <c r="J13" s="6">
        <f t="shared" si="3"/>
        <v>1656530.0507276505</v>
      </c>
      <c r="K13" s="5">
        <v>29.706292564250006</v>
      </c>
      <c r="L13" s="6">
        <f t="shared" si="4"/>
        <v>1039720.2397487502</v>
      </c>
    </row>
    <row r="14" spans="1:12" ht="30" customHeight="1" x14ac:dyDescent="0.25">
      <c r="A14" s="3">
        <v>8</v>
      </c>
      <c r="B14" s="4" t="s">
        <v>17</v>
      </c>
      <c r="C14" s="5">
        <v>137.69</v>
      </c>
      <c r="D14" s="6">
        <f t="shared" si="0"/>
        <v>4819150</v>
      </c>
      <c r="E14" s="5">
        <v>14.80074172484</v>
      </c>
      <c r="F14" s="6">
        <f t="shared" si="1"/>
        <v>518025.96036939998</v>
      </c>
      <c r="G14" s="5">
        <v>607.09986789799996</v>
      </c>
      <c r="H14" s="7">
        <f t="shared" si="2"/>
        <v>21248495.376429997</v>
      </c>
      <c r="I14" s="5">
        <v>89.904953689160038</v>
      </c>
      <c r="J14" s="6">
        <f t="shared" si="3"/>
        <v>3146673.3791206013</v>
      </c>
      <c r="K14" s="5">
        <v>52.352847707000009</v>
      </c>
      <c r="L14" s="6">
        <f t="shared" si="4"/>
        <v>1832349.6697450003</v>
      </c>
    </row>
    <row r="15" spans="1:12" ht="30" customHeight="1" x14ac:dyDescent="0.25">
      <c r="A15" s="3">
        <v>9</v>
      </c>
      <c r="B15" s="4" t="s">
        <v>18</v>
      </c>
      <c r="C15" s="5">
        <v>191.03</v>
      </c>
      <c r="D15" s="6">
        <f t="shared" si="0"/>
        <v>6686050</v>
      </c>
      <c r="E15" s="5">
        <v>16.93</v>
      </c>
      <c r="F15" s="6">
        <f t="shared" si="1"/>
        <v>592550</v>
      </c>
      <c r="G15" s="5">
        <v>856.02481285549993</v>
      </c>
      <c r="H15" s="7">
        <f t="shared" si="2"/>
        <v>29960868.449942499</v>
      </c>
      <c r="I15" s="5">
        <v>123.33</v>
      </c>
      <c r="J15" s="6">
        <f t="shared" si="3"/>
        <v>4316550</v>
      </c>
      <c r="K15" s="5">
        <v>70.133200918249997</v>
      </c>
      <c r="L15" s="6">
        <f t="shared" si="4"/>
        <v>2454662.03213875</v>
      </c>
    </row>
    <row r="16" spans="1:12" ht="30" customHeight="1" x14ac:dyDescent="0.25">
      <c r="A16" s="3">
        <v>10</v>
      </c>
      <c r="B16" s="4" t="s">
        <v>19</v>
      </c>
      <c r="C16" s="5">
        <v>97.913331725000006</v>
      </c>
      <c r="D16" s="6">
        <f t="shared" si="0"/>
        <v>3426966.6103750002</v>
      </c>
      <c r="E16" s="5">
        <v>13.2</v>
      </c>
      <c r="F16" s="6">
        <f t="shared" si="1"/>
        <v>462000</v>
      </c>
      <c r="G16" s="5">
        <v>421.43554805000002</v>
      </c>
      <c r="H16" s="7">
        <f t="shared" si="2"/>
        <v>14750244.181750001</v>
      </c>
      <c r="I16" s="5">
        <v>64.972887880999991</v>
      </c>
      <c r="J16" s="6">
        <f t="shared" si="3"/>
        <v>2274051.0758349998</v>
      </c>
      <c r="K16" s="5">
        <v>39.091110575000002</v>
      </c>
      <c r="L16" s="6">
        <f t="shared" si="4"/>
        <v>1368188.8701250001</v>
      </c>
    </row>
    <row r="17" spans="1:12" ht="30" customHeight="1" x14ac:dyDescent="0.25">
      <c r="A17" s="3">
        <v>11</v>
      </c>
      <c r="B17" s="4" t="s">
        <v>20</v>
      </c>
      <c r="C17" s="5">
        <v>213.49</v>
      </c>
      <c r="D17" s="6">
        <f t="shared" si="0"/>
        <v>7472150</v>
      </c>
      <c r="E17" s="5">
        <v>17.829999999999998</v>
      </c>
      <c r="F17" s="6">
        <f t="shared" si="1"/>
        <v>624049.99999999988</v>
      </c>
      <c r="G17" s="5">
        <v>960.83</v>
      </c>
      <c r="H17" s="7">
        <f t="shared" si="2"/>
        <v>33629050</v>
      </c>
      <c r="I17" s="5">
        <v>137.4</v>
      </c>
      <c r="J17" s="6">
        <f t="shared" si="3"/>
        <v>4809000</v>
      </c>
      <c r="K17" s="5">
        <v>77.61</v>
      </c>
      <c r="L17" s="6">
        <f t="shared" si="4"/>
        <v>2716350</v>
      </c>
    </row>
    <row r="18" spans="1:12" ht="30" customHeight="1" thickBot="1" x14ac:dyDescent="0.3">
      <c r="A18" s="17" t="s">
        <v>21</v>
      </c>
      <c r="B18" s="17"/>
      <c r="C18" s="8">
        <f t="shared" ref="C18:L18" si="5">SUM(C7:C17)</f>
        <v>1014.2684201865001</v>
      </c>
      <c r="D18" s="9">
        <f t="shared" si="5"/>
        <v>35499394.706527501</v>
      </c>
      <c r="E18" s="10">
        <f t="shared" si="5"/>
        <v>142.73972713674999</v>
      </c>
      <c r="F18" s="9">
        <f t="shared" si="5"/>
        <v>4995890.4497862495</v>
      </c>
      <c r="G18" s="10">
        <f t="shared" si="5"/>
        <v>4343.0533188239997</v>
      </c>
      <c r="H18" s="9">
        <f t="shared" si="5"/>
        <v>152006866.15884</v>
      </c>
      <c r="I18" s="10">
        <f t="shared" si="5"/>
        <v>680.85380998479968</v>
      </c>
      <c r="J18" s="9">
        <f t="shared" si="5"/>
        <v>23829883.349467989</v>
      </c>
      <c r="K18" s="10">
        <f t="shared" si="5"/>
        <v>409.08392501525003</v>
      </c>
      <c r="L18" s="9">
        <f t="shared" si="5"/>
        <v>14317937.37553375</v>
      </c>
    </row>
    <row r="19" spans="1:12" ht="15.75" thickTop="1" x14ac:dyDescent="0.25">
      <c r="D19" s="11"/>
      <c r="E19" s="12"/>
      <c r="F19" s="12"/>
      <c r="G19" s="12"/>
      <c r="H19" s="12"/>
      <c r="I19" s="12"/>
      <c r="J19" s="12"/>
      <c r="K19" s="12"/>
      <c r="L19" s="12"/>
    </row>
    <row r="20" spans="1:12" x14ac:dyDescent="0.25">
      <c r="B20" s="13" t="s">
        <v>22</v>
      </c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C21" s="14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5">
      <c r="D22" s="15"/>
    </row>
    <row r="23" spans="1:12" x14ac:dyDescent="0.25">
      <c r="D23" s="15"/>
    </row>
  </sheetData>
  <mergeCells count="8">
    <mergeCell ref="K4:L4"/>
    <mergeCell ref="A18:B18"/>
    <mergeCell ref="A4:A5"/>
    <mergeCell ref="B4:B5"/>
    <mergeCell ref="C4:D4"/>
    <mergeCell ref="E4:F4"/>
    <mergeCell ref="G4:H4"/>
    <mergeCell ref="I4:J4"/>
  </mergeCells>
  <pageMargins left="1.4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5.6.3</vt:lpstr>
      <vt:lpstr>'5.6.3'!Print_Area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2023-01-30T02:31:35Z</cp:lastPrinted>
  <dcterms:created xsi:type="dcterms:W3CDTF">2022-01-24T01:17:30Z</dcterms:created>
  <dcterms:modified xsi:type="dcterms:W3CDTF">2023-04-03T02:24:37Z</dcterms:modified>
</cp:coreProperties>
</file>