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KAP BENCANA 2023\"/>
    </mc:Choice>
  </mc:AlternateContent>
  <xr:revisionPtr revIDLastSave="0" documentId="8_{23D34F4E-B18C-4B19-86E9-81DC2C5AB803}" xr6:coauthVersionLast="47" xr6:coauthVersionMax="47" xr10:uidLastSave="{00000000-0000-0000-0000-000000000000}"/>
  <bookViews>
    <workbookView xWindow="-110" yWindow="-110" windowWidth="19420" windowHeight="10300" xr2:uid="{18650C2B-3F71-430D-AED5-B864CA1262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1" l="1"/>
  <c r="L54" i="1"/>
  <c r="K54" i="1"/>
  <c r="J54" i="1"/>
  <c r="I54" i="1"/>
  <c r="G54" i="1"/>
  <c r="F40" i="1"/>
</calcChain>
</file>

<file path=xl/sharedStrings.xml><?xml version="1.0" encoding="utf-8"?>
<sst xmlns="http://schemas.openxmlformats.org/spreadsheetml/2006/main" count="228" uniqueCount="110">
  <si>
    <t>No</t>
  </si>
  <si>
    <t>Tanggal  Kejadian</t>
  </si>
  <si>
    <t>Waktu (Wita )</t>
  </si>
  <si>
    <t>Rumah</t>
  </si>
  <si>
    <t>Jenis Bencana</t>
  </si>
  <si>
    <t>Kecamatan</t>
  </si>
  <si>
    <t>Desa/Kelurahan</t>
  </si>
  <si>
    <t>Alamat</t>
  </si>
  <si>
    <t>kk</t>
  </si>
  <si>
    <t>Jiwa</t>
  </si>
  <si>
    <t>RR</t>
  </si>
  <si>
    <t>RS</t>
  </si>
  <si>
    <t>RB/RT</t>
  </si>
  <si>
    <t>02 Februari 2023</t>
  </si>
  <si>
    <t>Kandangan</t>
  </si>
  <si>
    <t>Lungau</t>
  </si>
  <si>
    <t>Jl. Bahalayung Desa Lungau RT. 003 RW. 002</t>
  </si>
  <si>
    <t>07.00</t>
  </si>
  <si>
    <t>Banjir</t>
  </si>
  <si>
    <t>Sungai Kupang</t>
  </si>
  <si>
    <t>Desa Sungai Kupang RT. 06</t>
  </si>
  <si>
    <t>08.00</t>
  </si>
  <si>
    <t>Simpur</t>
  </si>
  <si>
    <t>Panjampang Bahagia</t>
  </si>
  <si>
    <t>Jl. Hanau Desa Panjampang Bahagia RT. 04 RW. 02</t>
  </si>
  <si>
    <t>10.00</t>
  </si>
  <si>
    <t>25 Februari 2023</t>
  </si>
  <si>
    <t>Padang Batung</t>
  </si>
  <si>
    <t>Batu Bini</t>
  </si>
  <si>
    <t>RT. 01 dan RT. 02</t>
  </si>
  <si>
    <t>03.15</t>
  </si>
  <si>
    <t>Karang Jawa</t>
  </si>
  <si>
    <t>RT. 001 RW. 001, RT. 002 RW. 001, RT. 003 RW. 002, RT. 004 RK. 002</t>
  </si>
  <si>
    <t>Mawangi</t>
  </si>
  <si>
    <t>RT. 003 RW. 002, RT. 004 RW. 002</t>
  </si>
  <si>
    <t>P</t>
  </si>
  <si>
    <t>Karang Jawa Muka</t>
  </si>
  <si>
    <t>RT. 001 RW. 001, RT. 002 RW. 001, RT. 003 RW. 002, RT. 004 RW. 002</t>
  </si>
  <si>
    <t>Tabihi</t>
  </si>
  <si>
    <t>RT. 001 RW. 001, RT. 002 RW. 001, RT. 003 RW. 001, RT. 004 RW. 001</t>
  </si>
  <si>
    <t>Pandulangan</t>
  </si>
  <si>
    <t>RT. 001 RW. 001, RT. 002, RW. 001, RT. 003 RW. 002</t>
  </si>
  <si>
    <t>Kandangan Utara</t>
  </si>
  <si>
    <t>RT. 1, RT. 5, RT. 6, RT. 7</t>
  </si>
  <si>
    <t>Jambu Hilir</t>
  </si>
  <si>
    <t>Pulau Negara RT. 001, Pulau Negara RT. 002, Loklua RT. 003, Banua Hanyar RT. 009</t>
  </si>
  <si>
    <t>Kandangan Barat</t>
  </si>
  <si>
    <t>RT. 01 - RT. 06</t>
  </si>
  <si>
    <t>Kandangan Kota</t>
  </si>
  <si>
    <t>RT. 03, RT. 04, RT. 07, RT. 12, RT. 13</t>
  </si>
  <si>
    <t>Amawang Kiri</t>
  </si>
  <si>
    <t>Amawang Kiri Muka</t>
  </si>
  <si>
    <t>Bariang</t>
  </si>
  <si>
    <t>Baluti</t>
  </si>
  <si>
    <t>Gambah Dalam Barat</t>
  </si>
  <si>
    <t>Angkinang</t>
  </si>
  <si>
    <t>Kayu Abang</t>
  </si>
  <si>
    <t>RT. 02, RT. 04</t>
  </si>
  <si>
    <t>Taniran Kubah</t>
  </si>
  <si>
    <t>RT. 01, RT. 02, RT. 03</t>
  </si>
  <si>
    <t>Bamban</t>
  </si>
  <si>
    <t>RT. 01, RT. 02, RT. 03, RT. 04</t>
  </si>
  <si>
    <t>Bamban Selatan</t>
  </si>
  <si>
    <t>RT. 01, RT. 02, RT. 04</t>
  </si>
  <si>
    <t>Bamban Utara</t>
  </si>
  <si>
    <t>Telaga Sili-Sili</t>
  </si>
  <si>
    <t>RT. 01, RT. 02</t>
  </si>
  <si>
    <t>Bakarung</t>
  </si>
  <si>
    <t>RT. 02</t>
  </si>
  <si>
    <t>Angkinang Selatan</t>
  </si>
  <si>
    <t>RT. 04</t>
  </si>
  <si>
    <t>Telaga Langsat</t>
  </si>
  <si>
    <t>Lokbinuang</t>
  </si>
  <si>
    <t>RT. 01 RW. 1, RT. 02 RW. 1, RT. 03 RW. 2, RT. 04 RW. 2</t>
  </si>
  <si>
    <t>Mandala</t>
  </si>
  <si>
    <t>RT. 03 RW. 003, RT. 04 RW. 004</t>
  </si>
  <si>
    <t>Hamak</t>
  </si>
  <si>
    <t>RTR. 01, RT. 02, RT. 03</t>
  </si>
  <si>
    <t>Hamak Timur</t>
  </si>
  <si>
    <t>Hamak Utara</t>
  </si>
  <si>
    <t>Pakuan Timur</t>
  </si>
  <si>
    <t>28 Februari 2023</t>
  </si>
  <si>
    <t>Desa Hamak Utara RT. 01</t>
  </si>
  <si>
    <t>16.15</t>
  </si>
  <si>
    <t>Batu Laki</t>
  </si>
  <si>
    <t>Desa Batu Laki RT. 002</t>
  </si>
  <si>
    <t>11.45</t>
  </si>
  <si>
    <t>RT. 03 &amp; RT. 04</t>
  </si>
  <si>
    <t>21.25</t>
  </si>
  <si>
    <t>16 Maret 2023</t>
  </si>
  <si>
    <t>Loksado</t>
  </si>
  <si>
    <t>Malinau</t>
  </si>
  <si>
    <t>Desa Malinau RT. 01 dan RT. 02 dan RT. 03</t>
  </si>
  <si>
    <t>15.50</t>
  </si>
  <si>
    <t>26 Maret 2023</t>
  </si>
  <si>
    <t>Halunuk</t>
  </si>
  <si>
    <t>Desa Halunuk RT. 03 RW. 02</t>
  </si>
  <si>
    <t>Loklahung</t>
  </si>
  <si>
    <t>Lumpangi</t>
  </si>
  <si>
    <t>Ulang</t>
  </si>
  <si>
    <t>Ulang RT. 02., RT. 03, RT. 04</t>
  </si>
  <si>
    <t>Hulu Banyu</t>
  </si>
  <si>
    <t>Tumingki</t>
  </si>
  <si>
    <t>Haratai</t>
  </si>
  <si>
    <t>Angkinang RT. 02</t>
  </si>
  <si>
    <t>Bakarung RT. 01, RT. 02, RT. 03, RT. 04</t>
  </si>
  <si>
    <t>07 April 2023</t>
  </si>
  <si>
    <t>Kamawakan</t>
  </si>
  <si>
    <t>Desa Kamawakan Dusun Bumbuyanin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</si>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</sst>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mbria"/>
    </font>
    <font>
      <b/>
      <sz val="7"/>
      <color theme="1"/>
      <name val="Cambria"/>
    </font>
    <font>
      <b/>
      <sz val="8"/>
      <color theme="1"/>
      <name val="Cambria"/>
    </font>
    <font>
      <sz val="10"/>
      <color theme="1"/>
      <name val="Cambria"/>
      <family val="1"/>
    </font>
    <font>
      <sz val="8"/>
      <color theme="1"/>
      <name val="Cambria"/>
      <family val="1"/>
    </font>
    <font>
      <sz val="10"/>
      <color theme="1"/>
      <name val="Noto Sans Symbols"/>
    </font>
    <font>
      <b/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1" xfId="0" quotePrefix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4" xfId="0" quotePrefix="1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53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67F5436-0942-46A2-99C4-4AEFC1D0BFFE}"/>
            </a:ext>
          </a:extLst>
        </xdr:cNvPr>
        <xdr:cNvSpPr txBox="1"/>
      </xdr:nvSpPr>
      <xdr:spPr>
        <a:xfrm>
          <a:off x="8528050" y="26682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13</xdr:col>
      <xdr:colOff>0</xdr:colOff>
      <xdr:row>53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3C808026-C6C7-4956-9F9A-EF701FB29352}"/>
            </a:ext>
          </a:extLst>
        </xdr:cNvPr>
        <xdr:cNvSpPr txBox="1"/>
      </xdr:nvSpPr>
      <xdr:spPr>
        <a:xfrm>
          <a:off x="8528050" y="26682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13</xdr:col>
      <xdr:colOff>0</xdr:colOff>
      <xdr:row>53</xdr:row>
      <xdr:rowOff>0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4A78BB60-1BAE-438F-9461-67C6EEC20D72}"/>
            </a:ext>
          </a:extLst>
        </xdr:cNvPr>
        <xdr:cNvSpPr txBox="1"/>
      </xdr:nvSpPr>
      <xdr:spPr>
        <a:xfrm>
          <a:off x="8528050" y="26682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13</xdr:col>
      <xdr:colOff>0</xdr:colOff>
      <xdr:row>53</xdr:row>
      <xdr:rowOff>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B4BE2D3D-A4ED-47A2-98AF-41CE3BC3F409}"/>
            </a:ext>
          </a:extLst>
        </xdr:cNvPr>
        <xdr:cNvSpPr txBox="1"/>
      </xdr:nvSpPr>
      <xdr:spPr>
        <a:xfrm>
          <a:off x="8528050" y="26682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13</xdr:col>
      <xdr:colOff>0</xdr:colOff>
      <xdr:row>53</xdr:row>
      <xdr:rowOff>0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4A13B1A8-9365-455E-86E4-939641D2894F}"/>
            </a:ext>
          </a:extLst>
        </xdr:cNvPr>
        <xdr:cNvSpPr txBox="1"/>
      </xdr:nvSpPr>
      <xdr:spPr>
        <a:xfrm>
          <a:off x="8528050" y="26682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BB91-9946-4251-B59D-7729CA1A79F7}">
  <dimension ref="A1:M54"/>
  <sheetViews>
    <sheetView tabSelected="1" topLeftCell="A30" workbookViewId="0">
      <selection activeCell="E35" sqref="E35"/>
    </sheetView>
  </sheetViews>
  <sheetFormatPr defaultRowHeight="14.5"/>
  <sheetData>
    <row r="1" spans="1:13" s="15" customFormat="1" ht="30.5" customHeight="1">
      <c r="A1" s="14" t="s">
        <v>0</v>
      </c>
      <c r="B1" s="14" t="s">
        <v>1</v>
      </c>
      <c r="C1" s="14" t="s">
        <v>5</v>
      </c>
      <c r="D1" s="14" t="s">
        <v>6</v>
      </c>
      <c r="E1" s="14" t="s">
        <v>7</v>
      </c>
      <c r="F1" s="14" t="s">
        <v>2</v>
      </c>
      <c r="G1" s="14" t="s">
        <v>3</v>
      </c>
      <c r="H1" s="14" t="s">
        <v>4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</row>
    <row r="2" spans="1:13">
      <c r="A2" s="6">
        <v>1</v>
      </c>
      <c r="B2" s="7" t="s">
        <v>13</v>
      </c>
      <c r="C2" s="8" t="s">
        <v>14</v>
      </c>
      <c r="D2" s="8" t="s">
        <v>15</v>
      </c>
      <c r="E2" s="9" t="s">
        <v>16</v>
      </c>
      <c r="F2" s="10" t="s">
        <v>17</v>
      </c>
      <c r="G2" s="9">
        <v>1</v>
      </c>
      <c r="H2" s="9" t="s">
        <v>18</v>
      </c>
      <c r="I2" s="9">
        <v>1</v>
      </c>
      <c r="J2" s="9">
        <v>5</v>
      </c>
      <c r="K2" s="9"/>
      <c r="L2" s="11"/>
      <c r="M2" s="9"/>
    </row>
    <row r="3" spans="1:13">
      <c r="A3" s="6">
        <v>2</v>
      </c>
      <c r="B3" s="12"/>
      <c r="C3" s="8" t="s">
        <v>14</v>
      </c>
      <c r="D3" s="8" t="s">
        <v>19</v>
      </c>
      <c r="E3" s="9" t="s">
        <v>20</v>
      </c>
      <c r="F3" s="10" t="s">
        <v>21</v>
      </c>
      <c r="G3" s="9">
        <v>10</v>
      </c>
      <c r="H3" s="9" t="s">
        <v>18</v>
      </c>
      <c r="I3" s="9">
        <v>10</v>
      </c>
      <c r="J3" s="9">
        <v>37</v>
      </c>
      <c r="K3" s="9"/>
      <c r="L3" s="11"/>
      <c r="M3" s="9"/>
    </row>
    <row r="4" spans="1:13">
      <c r="A4" s="6">
        <v>3</v>
      </c>
      <c r="B4" s="12"/>
      <c r="C4" s="8" t="s">
        <v>22</v>
      </c>
      <c r="D4" s="8" t="s">
        <v>23</v>
      </c>
      <c r="E4" s="9" t="s">
        <v>24</v>
      </c>
      <c r="F4" s="10" t="s">
        <v>25</v>
      </c>
      <c r="G4" s="9">
        <v>8</v>
      </c>
      <c r="H4" s="9" t="s">
        <v>18</v>
      </c>
      <c r="I4" s="9">
        <v>8</v>
      </c>
      <c r="J4" s="9">
        <v>28</v>
      </c>
      <c r="K4" s="9"/>
      <c r="L4" s="11"/>
      <c r="M4" s="9"/>
    </row>
    <row r="5" spans="1:13">
      <c r="A5" s="6">
        <v>4</v>
      </c>
      <c r="B5" s="7" t="s">
        <v>26</v>
      </c>
      <c r="C5" s="8" t="s">
        <v>27</v>
      </c>
      <c r="D5" s="8" t="s">
        <v>28</v>
      </c>
      <c r="E5" s="9" t="s">
        <v>29</v>
      </c>
      <c r="F5" s="9" t="s">
        <v>30</v>
      </c>
      <c r="G5" s="9">
        <v>316</v>
      </c>
      <c r="H5" s="9" t="s">
        <v>18</v>
      </c>
      <c r="I5" s="9">
        <v>316</v>
      </c>
      <c r="J5" s="9"/>
      <c r="K5" s="9"/>
      <c r="L5" s="11"/>
      <c r="M5" s="9"/>
    </row>
    <row r="6" spans="1:13">
      <c r="A6" s="6">
        <v>5</v>
      </c>
      <c r="B6" s="12"/>
      <c r="C6" s="8" t="s">
        <v>27</v>
      </c>
      <c r="D6" s="8" t="s">
        <v>31</v>
      </c>
      <c r="E6" s="9" t="s">
        <v>32</v>
      </c>
      <c r="F6" s="9"/>
      <c r="G6" s="9">
        <v>149</v>
      </c>
      <c r="H6" s="9" t="s">
        <v>18</v>
      </c>
      <c r="I6" s="9">
        <v>149</v>
      </c>
      <c r="J6" s="9">
        <v>420</v>
      </c>
      <c r="K6" s="9"/>
      <c r="L6" s="11"/>
      <c r="M6" s="9"/>
    </row>
    <row r="7" spans="1:13">
      <c r="A7" s="6">
        <v>6</v>
      </c>
      <c r="B7" s="12"/>
      <c r="C7" s="8" t="s">
        <v>27</v>
      </c>
      <c r="D7" s="8" t="s">
        <v>33</v>
      </c>
      <c r="E7" s="9" t="s">
        <v>34</v>
      </c>
      <c r="F7" s="9"/>
      <c r="G7" s="9">
        <v>16</v>
      </c>
      <c r="H7" s="9" t="s">
        <v>18</v>
      </c>
      <c r="I7" s="9"/>
      <c r="J7" s="9"/>
      <c r="K7" s="11" t="s">
        <v>35</v>
      </c>
      <c r="L7" s="11" t="s">
        <v>35</v>
      </c>
      <c r="M7" s="11" t="s">
        <v>35</v>
      </c>
    </row>
    <row r="8" spans="1:13">
      <c r="A8" s="6">
        <v>7</v>
      </c>
      <c r="B8" s="12"/>
      <c r="C8" s="8" t="s">
        <v>27</v>
      </c>
      <c r="D8" s="8" t="s">
        <v>36</v>
      </c>
      <c r="E8" s="9" t="s">
        <v>37</v>
      </c>
      <c r="F8" s="9"/>
      <c r="G8" s="9">
        <v>132</v>
      </c>
      <c r="H8" s="9" t="s">
        <v>18</v>
      </c>
      <c r="I8" s="9">
        <v>132</v>
      </c>
      <c r="J8" s="9"/>
      <c r="K8" s="9"/>
      <c r="L8" s="11"/>
      <c r="M8" s="9"/>
    </row>
    <row r="9" spans="1:13">
      <c r="A9" s="6">
        <v>8</v>
      </c>
      <c r="B9" s="12"/>
      <c r="C9" s="8" t="s">
        <v>27</v>
      </c>
      <c r="D9" s="8" t="s">
        <v>38</v>
      </c>
      <c r="E9" s="9" t="s">
        <v>39</v>
      </c>
      <c r="F9" s="9"/>
      <c r="G9" s="9">
        <v>95</v>
      </c>
      <c r="H9" s="9" t="s">
        <v>18</v>
      </c>
      <c r="I9" s="9">
        <v>95</v>
      </c>
      <c r="J9" s="9">
        <v>267</v>
      </c>
      <c r="K9" s="9"/>
      <c r="L9" s="11"/>
      <c r="M9" s="9"/>
    </row>
    <row r="10" spans="1:13">
      <c r="A10" s="6">
        <v>9</v>
      </c>
      <c r="B10" s="12"/>
      <c r="C10" s="8" t="s">
        <v>27</v>
      </c>
      <c r="D10" s="8" t="s">
        <v>40</v>
      </c>
      <c r="E10" s="9" t="s">
        <v>41</v>
      </c>
      <c r="F10" s="9"/>
      <c r="G10" s="9">
        <v>58</v>
      </c>
      <c r="H10" s="9" t="s">
        <v>18</v>
      </c>
      <c r="I10" s="9">
        <v>58</v>
      </c>
      <c r="J10" s="9">
        <v>157</v>
      </c>
      <c r="K10" s="9"/>
      <c r="L10" s="11"/>
      <c r="M10" s="9"/>
    </row>
    <row r="11" spans="1:13">
      <c r="A11" s="6">
        <v>10</v>
      </c>
      <c r="B11" s="12"/>
      <c r="C11" s="8" t="s">
        <v>14</v>
      </c>
      <c r="D11" s="8" t="s">
        <v>42</v>
      </c>
      <c r="E11" s="9" t="s">
        <v>43</v>
      </c>
      <c r="F11" s="9"/>
      <c r="G11" s="9">
        <v>72</v>
      </c>
      <c r="H11" s="9" t="s">
        <v>18</v>
      </c>
      <c r="I11" s="9">
        <v>72</v>
      </c>
      <c r="J11" s="9"/>
      <c r="K11" s="9"/>
      <c r="L11" s="11"/>
      <c r="M11" s="9"/>
    </row>
    <row r="12" spans="1:13">
      <c r="A12" s="6">
        <v>11</v>
      </c>
      <c r="B12" s="12"/>
      <c r="C12" s="8" t="s">
        <v>14</v>
      </c>
      <c r="D12" s="8" t="s">
        <v>44</v>
      </c>
      <c r="E12" s="9" t="s">
        <v>45</v>
      </c>
      <c r="F12" s="9"/>
      <c r="G12" s="9">
        <v>134</v>
      </c>
      <c r="H12" s="9" t="s">
        <v>18</v>
      </c>
      <c r="I12" s="9">
        <v>134</v>
      </c>
      <c r="J12" s="9">
        <v>341</v>
      </c>
      <c r="K12" s="9"/>
      <c r="L12" s="11"/>
      <c r="M12" s="9"/>
    </row>
    <row r="13" spans="1:13">
      <c r="A13" s="6">
        <v>12</v>
      </c>
      <c r="B13" s="12"/>
      <c r="C13" s="8" t="s">
        <v>14</v>
      </c>
      <c r="D13" s="8" t="s">
        <v>46</v>
      </c>
      <c r="E13" s="9" t="s">
        <v>47</v>
      </c>
      <c r="F13" s="9"/>
      <c r="G13" s="9">
        <v>500</v>
      </c>
      <c r="H13" s="9" t="s">
        <v>18</v>
      </c>
      <c r="I13" s="9">
        <v>500</v>
      </c>
      <c r="J13" s="9"/>
      <c r="K13" s="9"/>
      <c r="L13" s="11"/>
      <c r="M13" s="9"/>
    </row>
    <row r="14" spans="1:13">
      <c r="A14" s="6">
        <v>13</v>
      </c>
      <c r="B14" s="12"/>
      <c r="C14" s="8" t="s">
        <v>14</v>
      </c>
      <c r="D14" s="8" t="s">
        <v>48</v>
      </c>
      <c r="E14" s="9" t="s">
        <v>49</v>
      </c>
      <c r="F14" s="9"/>
      <c r="G14" s="9">
        <v>220</v>
      </c>
      <c r="H14" s="9" t="s">
        <v>18</v>
      </c>
      <c r="I14" s="9">
        <v>220</v>
      </c>
      <c r="J14" s="9">
        <v>435</v>
      </c>
      <c r="K14" s="9"/>
      <c r="L14" s="11"/>
      <c r="M14" s="9"/>
    </row>
    <row r="15" spans="1:13">
      <c r="A15" s="6">
        <v>14</v>
      </c>
      <c r="B15" s="12"/>
      <c r="C15" s="8" t="s">
        <v>14</v>
      </c>
      <c r="D15" s="8" t="s">
        <v>50</v>
      </c>
      <c r="E15" s="9"/>
      <c r="F15" s="9"/>
      <c r="G15" s="9"/>
      <c r="H15" s="9" t="s">
        <v>18</v>
      </c>
      <c r="I15" s="9"/>
      <c r="J15" s="9">
        <v>200</v>
      </c>
      <c r="K15" s="9"/>
      <c r="L15" s="11"/>
      <c r="M15" s="9"/>
    </row>
    <row r="16" spans="1:13">
      <c r="A16" s="6">
        <v>15</v>
      </c>
      <c r="B16" s="12"/>
      <c r="C16" s="8" t="s">
        <v>14</v>
      </c>
      <c r="D16" s="8" t="s">
        <v>15</v>
      </c>
      <c r="E16" s="9"/>
      <c r="F16" s="9"/>
      <c r="G16" s="9">
        <v>100</v>
      </c>
      <c r="H16" s="9" t="s">
        <v>18</v>
      </c>
      <c r="I16" s="9">
        <v>100</v>
      </c>
      <c r="J16" s="9"/>
      <c r="K16" s="9"/>
      <c r="L16" s="11"/>
      <c r="M16" s="9"/>
    </row>
    <row r="17" spans="1:13">
      <c r="A17" s="6">
        <v>16</v>
      </c>
      <c r="B17" s="12"/>
      <c r="C17" s="8" t="s">
        <v>14</v>
      </c>
      <c r="D17" s="8" t="s">
        <v>51</v>
      </c>
      <c r="E17" s="9"/>
      <c r="F17" s="9"/>
      <c r="G17" s="9">
        <v>271</v>
      </c>
      <c r="H17" s="9" t="s">
        <v>18</v>
      </c>
      <c r="I17" s="9">
        <v>271</v>
      </c>
      <c r="J17" s="9">
        <v>805</v>
      </c>
      <c r="K17" s="9"/>
      <c r="L17" s="11"/>
      <c r="M17" s="9"/>
    </row>
    <row r="18" spans="1:13">
      <c r="A18" s="6">
        <v>17</v>
      </c>
      <c r="B18" s="12"/>
      <c r="C18" s="8" t="s">
        <v>14</v>
      </c>
      <c r="D18" s="8" t="s">
        <v>52</v>
      </c>
      <c r="E18" s="9"/>
      <c r="F18" s="9"/>
      <c r="G18" s="9">
        <v>40</v>
      </c>
      <c r="H18" s="9" t="s">
        <v>18</v>
      </c>
      <c r="I18" s="9">
        <v>40</v>
      </c>
      <c r="J18" s="9">
        <v>160</v>
      </c>
      <c r="K18" s="9"/>
      <c r="L18" s="11"/>
      <c r="M18" s="9"/>
    </row>
    <row r="19" spans="1:13">
      <c r="A19" s="6">
        <v>18</v>
      </c>
      <c r="B19" s="12"/>
      <c r="C19" s="8" t="s">
        <v>14</v>
      </c>
      <c r="D19" s="8" t="s">
        <v>53</v>
      </c>
      <c r="E19" s="9"/>
      <c r="F19" s="9"/>
      <c r="G19" s="9"/>
      <c r="H19" s="9" t="s">
        <v>18</v>
      </c>
      <c r="I19" s="9"/>
      <c r="J19" s="9">
        <v>800</v>
      </c>
      <c r="K19" s="9"/>
      <c r="L19" s="11"/>
      <c r="M19" s="9"/>
    </row>
    <row r="20" spans="1:13">
      <c r="A20" s="6">
        <v>19</v>
      </c>
      <c r="B20" s="12"/>
      <c r="C20" s="8" t="s">
        <v>14</v>
      </c>
      <c r="D20" s="8" t="s">
        <v>54</v>
      </c>
      <c r="E20" s="9"/>
      <c r="F20" s="9"/>
      <c r="G20" s="9">
        <v>60</v>
      </c>
      <c r="H20" s="9" t="s">
        <v>18</v>
      </c>
      <c r="I20" s="9">
        <v>60</v>
      </c>
      <c r="J20" s="9"/>
      <c r="K20" s="9"/>
      <c r="L20" s="11"/>
      <c r="M20" s="9"/>
    </row>
    <row r="21" spans="1:13">
      <c r="A21" s="6">
        <v>20</v>
      </c>
      <c r="B21" s="12"/>
      <c r="C21" s="8" t="s">
        <v>55</v>
      </c>
      <c r="D21" s="8" t="s">
        <v>56</v>
      </c>
      <c r="E21" s="9" t="s">
        <v>57</v>
      </c>
      <c r="F21" s="9"/>
      <c r="G21" s="9">
        <v>286</v>
      </c>
      <c r="H21" s="9" t="s">
        <v>18</v>
      </c>
      <c r="I21" s="9">
        <v>286</v>
      </c>
      <c r="J21" s="9"/>
      <c r="K21" s="9"/>
      <c r="L21" s="11"/>
      <c r="M21" s="9"/>
    </row>
    <row r="22" spans="1:13">
      <c r="A22" s="6">
        <v>21</v>
      </c>
      <c r="B22" s="12"/>
      <c r="C22" s="8" t="s">
        <v>55</v>
      </c>
      <c r="D22" s="8" t="s">
        <v>58</v>
      </c>
      <c r="E22" s="9" t="s">
        <v>59</v>
      </c>
      <c r="F22" s="9"/>
      <c r="G22" s="9">
        <v>30</v>
      </c>
      <c r="H22" s="9" t="s">
        <v>18</v>
      </c>
      <c r="I22" s="9">
        <v>30</v>
      </c>
      <c r="J22" s="9"/>
      <c r="K22" s="9"/>
      <c r="L22" s="11"/>
      <c r="M22" s="9"/>
    </row>
    <row r="23" spans="1:13">
      <c r="A23" s="6">
        <v>22</v>
      </c>
      <c r="B23" s="12"/>
      <c r="C23" s="8" t="s">
        <v>55</v>
      </c>
      <c r="D23" s="8" t="s">
        <v>60</v>
      </c>
      <c r="E23" s="9" t="s">
        <v>61</v>
      </c>
      <c r="F23" s="9"/>
      <c r="G23" s="9">
        <v>165</v>
      </c>
      <c r="H23" s="9" t="s">
        <v>18</v>
      </c>
      <c r="I23" s="9">
        <v>165</v>
      </c>
      <c r="J23" s="9"/>
      <c r="K23" s="9"/>
      <c r="L23" s="11"/>
      <c r="M23" s="9"/>
    </row>
    <row r="24" spans="1:13">
      <c r="A24" s="6">
        <v>23</v>
      </c>
      <c r="B24" s="12"/>
      <c r="C24" s="8" t="s">
        <v>55</v>
      </c>
      <c r="D24" s="8" t="s">
        <v>62</v>
      </c>
      <c r="E24" s="9" t="s">
        <v>63</v>
      </c>
      <c r="F24" s="9"/>
      <c r="G24" s="9">
        <v>37</v>
      </c>
      <c r="H24" s="9" t="s">
        <v>18</v>
      </c>
      <c r="I24" s="9">
        <v>37</v>
      </c>
      <c r="J24" s="9"/>
      <c r="K24" s="9"/>
      <c r="L24" s="11"/>
      <c r="M24" s="9"/>
    </row>
    <row r="25" spans="1:13">
      <c r="A25" s="6">
        <v>24</v>
      </c>
      <c r="B25" s="12"/>
      <c r="C25" s="8" t="s">
        <v>55</v>
      </c>
      <c r="D25" s="8" t="s">
        <v>64</v>
      </c>
      <c r="E25" s="9" t="s">
        <v>61</v>
      </c>
      <c r="F25" s="9"/>
      <c r="G25" s="9">
        <v>62</v>
      </c>
      <c r="H25" s="9" t="s">
        <v>18</v>
      </c>
      <c r="I25" s="9">
        <v>62</v>
      </c>
      <c r="J25" s="9"/>
      <c r="K25" s="9"/>
      <c r="L25" s="11"/>
      <c r="M25" s="9"/>
    </row>
    <row r="26" spans="1:13">
      <c r="A26" s="6">
        <v>25</v>
      </c>
      <c r="B26" s="12"/>
      <c r="C26" s="8" t="s">
        <v>55</v>
      </c>
      <c r="D26" s="8" t="s">
        <v>65</v>
      </c>
      <c r="E26" s="9" t="s">
        <v>66</v>
      </c>
      <c r="F26" s="9"/>
      <c r="G26" s="9">
        <v>23</v>
      </c>
      <c r="H26" s="9" t="s">
        <v>18</v>
      </c>
      <c r="I26" s="9">
        <v>23</v>
      </c>
      <c r="J26" s="9"/>
      <c r="K26" s="9"/>
      <c r="L26" s="11"/>
      <c r="M26" s="9"/>
    </row>
    <row r="27" spans="1:13">
      <c r="A27" s="6">
        <v>26</v>
      </c>
      <c r="B27" s="12"/>
      <c r="C27" s="8" t="s">
        <v>55</v>
      </c>
      <c r="D27" s="8" t="s">
        <v>67</v>
      </c>
      <c r="E27" s="9" t="s">
        <v>68</v>
      </c>
      <c r="F27" s="9"/>
      <c r="G27" s="9">
        <v>17</v>
      </c>
      <c r="H27" s="9" t="s">
        <v>18</v>
      </c>
      <c r="I27" s="9">
        <v>17</v>
      </c>
      <c r="J27" s="9"/>
      <c r="K27" s="9"/>
      <c r="L27" s="11"/>
      <c r="M27" s="9"/>
    </row>
    <row r="28" spans="1:13">
      <c r="A28" s="6">
        <v>27</v>
      </c>
      <c r="B28" s="12"/>
      <c r="C28" s="8" t="s">
        <v>55</v>
      </c>
      <c r="D28" s="8" t="s">
        <v>69</v>
      </c>
      <c r="E28" s="9" t="s">
        <v>70</v>
      </c>
      <c r="F28" s="9"/>
      <c r="G28" s="9">
        <v>5</v>
      </c>
      <c r="H28" s="9" t="s">
        <v>18</v>
      </c>
      <c r="I28" s="9">
        <v>5</v>
      </c>
      <c r="J28" s="9"/>
      <c r="K28" s="9"/>
      <c r="L28" s="11"/>
      <c r="M28" s="9"/>
    </row>
    <row r="29" spans="1:13">
      <c r="A29" s="6">
        <v>28</v>
      </c>
      <c r="B29" s="12"/>
      <c r="C29" s="8" t="s">
        <v>71</v>
      </c>
      <c r="D29" s="8" t="s">
        <v>72</v>
      </c>
      <c r="E29" s="9" t="s">
        <v>73</v>
      </c>
      <c r="F29" s="9"/>
      <c r="G29" s="9">
        <v>50</v>
      </c>
      <c r="H29" s="9" t="s">
        <v>18</v>
      </c>
      <c r="I29" s="9">
        <v>50</v>
      </c>
      <c r="J29" s="9">
        <v>145</v>
      </c>
      <c r="K29" s="9"/>
      <c r="L29" s="11"/>
      <c r="M29" s="9"/>
    </row>
    <row r="30" spans="1:13">
      <c r="A30" s="6">
        <v>29</v>
      </c>
      <c r="B30" s="12"/>
      <c r="C30" s="8" t="s">
        <v>71</v>
      </c>
      <c r="D30" s="8" t="s">
        <v>74</v>
      </c>
      <c r="E30" s="9" t="s">
        <v>75</v>
      </c>
      <c r="F30" s="9"/>
      <c r="G30" s="9">
        <v>16</v>
      </c>
      <c r="H30" s="9" t="s">
        <v>18</v>
      </c>
      <c r="I30" s="9">
        <v>16</v>
      </c>
      <c r="J30" s="9">
        <v>39</v>
      </c>
      <c r="K30" s="9"/>
      <c r="L30" s="11"/>
      <c r="M30" s="9"/>
    </row>
    <row r="31" spans="1:13">
      <c r="A31" s="6">
        <v>30</v>
      </c>
      <c r="B31" s="12"/>
      <c r="C31" s="8" t="s">
        <v>71</v>
      </c>
      <c r="D31" s="8" t="s">
        <v>76</v>
      </c>
      <c r="E31" s="9" t="s">
        <v>77</v>
      </c>
      <c r="F31" s="9"/>
      <c r="G31" s="9">
        <v>34</v>
      </c>
      <c r="H31" s="9" t="s">
        <v>18</v>
      </c>
      <c r="I31" s="9">
        <v>34</v>
      </c>
      <c r="J31" s="9">
        <v>99</v>
      </c>
      <c r="K31" s="9"/>
      <c r="L31" s="11"/>
      <c r="M31" s="9"/>
    </row>
    <row r="32" spans="1:13">
      <c r="A32" s="6">
        <v>31</v>
      </c>
      <c r="B32" s="12"/>
      <c r="C32" s="8" t="s">
        <v>71</v>
      </c>
      <c r="D32" s="8" t="s">
        <v>71</v>
      </c>
      <c r="E32" s="9" t="s">
        <v>61</v>
      </c>
      <c r="F32" s="9"/>
      <c r="G32" s="9">
        <v>67</v>
      </c>
      <c r="H32" s="9" t="s">
        <v>18</v>
      </c>
      <c r="I32" s="9">
        <v>67</v>
      </c>
      <c r="J32" s="9">
        <v>269</v>
      </c>
      <c r="K32" s="9"/>
      <c r="L32" s="11"/>
      <c r="M32" s="9"/>
    </row>
    <row r="33" spans="1:13">
      <c r="A33" s="6">
        <v>32</v>
      </c>
      <c r="B33" s="12"/>
      <c r="C33" s="8" t="s">
        <v>71</v>
      </c>
      <c r="D33" s="8" t="s">
        <v>78</v>
      </c>
      <c r="E33" s="9" t="s">
        <v>77</v>
      </c>
      <c r="F33" s="9"/>
      <c r="G33" s="9">
        <v>10</v>
      </c>
      <c r="H33" s="9" t="s">
        <v>18</v>
      </c>
      <c r="I33" s="9">
        <v>10</v>
      </c>
      <c r="J33" s="9">
        <v>29</v>
      </c>
      <c r="K33" s="9"/>
      <c r="L33" s="11"/>
      <c r="M33" s="9"/>
    </row>
    <row r="34" spans="1:13">
      <c r="A34" s="6">
        <v>33</v>
      </c>
      <c r="B34" s="12"/>
      <c r="C34" s="8" t="s">
        <v>71</v>
      </c>
      <c r="D34" s="8" t="s">
        <v>79</v>
      </c>
      <c r="E34" s="9" t="s">
        <v>77</v>
      </c>
      <c r="F34" s="9"/>
      <c r="G34" s="9">
        <v>69</v>
      </c>
      <c r="H34" s="9" t="s">
        <v>18</v>
      </c>
      <c r="I34" s="9">
        <v>69</v>
      </c>
      <c r="J34" s="9">
        <v>172</v>
      </c>
      <c r="K34" s="9"/>
      <c r="L34" s="11"/>
      <c r="M34" s="9"/>
    </row>
    <row r="35" spans="1:13">
      <c r="A35" s="6">
        <v>34</v>
      </c>
      <c r="B35" s="12"/>
      <c r="C35" s="8" t="s">
        <v>71</v>
      </c>
      <c r="D35" s="8" t="s">
        <v>80</v>
      </c>
      <c r="E35" s="9" t="s">
        <v>75</v>
      </c>
      <c r="F35" s="9"/>
      <c r="G35" s="9">
        <v>131</v>
      </c>
      <c r="H35" s="9" t="s">
        <v>18</v>
      </c>
      <c r="I35" s="9">
        <v>131</v>
      </c>
      <c r="J35" s="9">
        <v>385</v>
      </c>
      <c r="K35" s="9"/>
      <c r="L35" s="11"/>
      <c r="M35" s="9"/>
    </row>
    <row r="36" spans="1:13">
      <c r="A36" s="6">
        <v>35</v>
      </c>
      <c r="B36" s="7" t="s">
        <v>81</v>
      </c>
      <c r="C36" s="8" t="s">
        <v>27</v>
      </c>
      <c r="D36" s="8" t="s">
        <v>79</v>
      </c>
      <c r="E36" s="9" t="s">
        <v>82</v>
      </c>
      <c r="F36" s="9" t="s">
        <v>83</v>
      </c>
      <c r="G36" s="9"/>
      <c r="H36" s="9" t="s">
        <v>18</v>
      </c>
      <c r="I36" s="9"/>
      <c r="J36" s="9"/>
      <c r="K36" s="9"/>
      <c r="L36" s="11"/>
      <c r="M36" s="9"/>
    </row>
    <row r="37" spans="1:13">
      <c r="A37" s="6">
        <v>36</v>
      </c>
      <c r="B37" s="12"/>
      <c r="C37" s="8" t="s">
        <v>27</v>
      </c>
      <c r="D37" s="8" t="s">
        <v>84</v>
      </c>
      <c r="E37" s="9" t="s">
        <v>85</v>
      </c>
      <c r="F37" s="9" t="s">
        <v>86</v>
      </c>
      <c r="G37" s="9"/>
      <c r="H37" s="9" t="s">
        <v>18</v>
      </c>
      <c r="I37" s="9"/>
      <c r="J37" s="9"/>
      <c r="K37" s="9"/>
      <c r="L37" s="11"/>
      <c r="M37" s="9"/>
    </row>
    <row r="38" spans="1:13">
      <c r="A38" s="6">
        <v>37</v>
      </c>
      <c r="B38" s="12"/>
      <c r="C38" s="8" t="s">
        <v>55</v>
      </c>
      <c r="D38" s="8" t="s">
        <v>69</v>
      </c>
      <c r="E38" s="9" t="s">
        <v>87</v>
      </c>
      <c r="F38" s="9" t="s">
        <v>88</v>
      </c>
      <c r="G38" s="9"/>
      <c r="H38" s="9" t="s">
        <v>18</v>
      </c>
      <c r="I38" s="9"/>
      <c r="J38" s="9"/>
      <c r="K38" s="9"/>
      <c r="L38" s="11"/>
      <c r="M38" s="9"/>
    </row>
    <row r="39" spans="1:13">
      <c r="A39" s="6">
        <v>38</v>
      </c>
      <c r="B39" s="7" t="s">
        <v>89</v>
      </c>
      <c r="C39" s="8" t="s">
        <v>90</v>
      </c>
      <c r="D39" s="8" t="s">
        <v>91</v>
      </c>
      <c r="E39" s="9" t="s">
        <v>92</v>
      </c>
      <c r="F39" s="9" t="s">
        <v>93</v>
      </c>
      <c r="G39" s="9">
        <v>5</v>
      </c>
      <c r="H39" s="9" t="s">
        <v>18</v>
      </c>
      <c r="I39" s="9">
        <v>18</v>
      </c>
      <c r="J39" s="9">
        <v>58</v>
      </c>
      <c r="K39" s="9"/>
      <c r="L39" s="11"/>
      <c r="M39" s="9"/>
    </row>
    <row r="40" spans="1:13">
      <c r="A40" s="6">
        <v>39</v>
      </c>
      <c r="B40" s="7" t="s">
        <v>94</v>
      </c>
      <c r="C40" s="8" t="s">
        <v>90</v>
      </c>
      <c r="D40" s="8" t="s">
        <v>95</v>
      </c>
      <c r="E40" s="9" t="s">
        <v>96</v>
      </c>
      <c r="F40" s="9" t="str">
        <f ca="1">IFERROR(__xludf.DUMMYFUNCTION("SPLIT(D46,E46)"),"Halunuk")</f>
        <v>Halunuk</v>
      </c>
      <c r="G40" s="9">
        <v>1</v>
      </c>
      <c r="H40" s="9" t="s">
        <v>18</v>
      </c>
      <c r="I40" s="9">
        <v>1</v>
      </c>
      <c r="J40" s="9">
        <v>2</v>
      </c>
      <c r="K40" s="11" t="s">
        <v>35</v>
      </c>
      <c r="L40" s="11"/>
      <c r="M40" s="9"/>
    </row>
    <row r="41" spans="1:13">
      <c r="A41" s="6">
        <v>40</v>
      </c>
      <c r="B41" s="12"/>
      <c r="C41" s="8" t="s">
        <v>90</v>
      </c>
      <c r="D41" s="8" t="s">
        <v>90</v>
      </c>
      <c r="E41" s="9" t="s">
        <v>90</v>
      </c>
      <c r="F41" s="9"/>
      <c r="G41" s="9"/>
      <c r="H41" s="9" t="s">
        <v>18</v>
      </c>
      <c r="I41" s="9">
        <v>4</v>
      </c>
      <c r="J41" s="9"/>
      <c r="K41" s="11"/>
      <c r="L41" s="11"/>
      <c r="M41" s="9"/>
    </row>
    <row r="42" spans="1:13">
      <c r="A42" s="6">
        <v>41</v>
      </c>
      <c r="B42" s="12"/>
      <c r="C42" s="8" t="s">
        <v>90</v>
      </c>
      <c r="D42" s="8" t="s">
        <v>97</v>
      </c>
      <c r="E42" s="9" t="s">
        <v>97</v>
      </c>
      <c r="F42" s="9"/>
      <c r="G42" s="9"/>
      <c r="H42" s="9" t="s">
        <v>18</v>
      </c>
      <c r="I42" s="9"/>
      <c r="J42" s="9"/>
      <c r="K42" s="11"/>
      <c r="L42" s="11"/>
      <c r="M42" s="9"/>
    </row>
    <row r="43" spans="1:13">
      <c r="A43" s="6">
        <v>42</v>
      </c>
      <c r="B43" s="12"/>
      <c r="C43" s="8" t="s">
        <v>90</v>
      </c>
      <c r="D43" s="8" t="s">
        <v>98</v>
      </c>
      <c r="E43" s="9" t="s">
        <v>98</v>
      </c>
      <c r="F43" s="9"/>
      <c r="G43" s="9"/>
      <c r="H43" s="9" t="s">
        <v>18</v>
      </c>
      <c r="I43" s="9"/>
      <c r="J43" s="9"/>
      <c r="K43" s="11"/>
      <c r="L43" s="11"/>
      <c r="M43" s="9"/>
    </row>
    <row r="44" spans="1:13">
      <c r="A44" s="6">
        <v>43</v>
      </c>
      <c r="B44" s="12"/>
      <c r="C44" s="8" t="s">
        <v>90</v>
      </c>
      <c r="D44" s="8" t="s">
        <v>99</v>
      </c>
      <c r="E44" s="9" t="s">
        <v>100</v>
      </c>
      <c r="F44" s="9"/>
      <c r="G44" s="9"/>
      <c r="H44" s="9" t="s">
        <v>18</v>
      </c>
      <c r="I44" s="9"/>
      <c r="J44" s="9"/>
      <c r="K44" s="11"/>
      <c r="L44" s="11"/>
      <c r="M44" s="9"/>
    </row>
    <row r="45" spans="1:13">
      <c r="A45" s="6">
        <v>44</v>
      </c>
      <c r="B45" s="12"/>
      <c r="C45" s="8" t="s">
        <v>90</v>
      </c>
      <c r="D45" s="8" t="s">
        <v>101</v>
      </c>
      <c r="E45" s="8" t="s">
        <v>101</v>
      </c>
      <c r="F45" s="9"/>
      <c r="G45" s="9"/>
      <c r="H45" s="9" t="s">
        <v>18</v>
      </c>
      <c r="I45" s="9"/>
      <c r="J45" s="9"/>
      <c r="K45" s="11"/>
      <c r="L45" s="11"/>
      <c r="M45" s="9"/>
    </row>
    <row r="46" spans="1:13">
      <c r="A46" s="6">
        <v>45</v>
      </c>
      <c r="B46" s="12"/>
      <c r="C46" s="8" t="s">
        <v>90</v>
      </c>
      <c r="D46" s="8" t="s">
        <v>102</v>
      </c>
      <c r="E46" s="9" t="s">
        <v>102</v>
      </c>
      <c r="F46" s="9"/>
      <c r="G46" s="9"/>
      <c r="H46" s="9" t="s">
        <v>18</v>
      </c>
      <c r="I46" s="9"/>
      <c r="J46" s="9"/>
      <c r="K46" s="11"/>
      <c r="L46" s="11"/>
      <c r="M46" s="9"/>
    </row>
    <row r="47" spans="1:13">
      <c r="A47" s="6">
        <v>46</v>
      </c>
      <c r="B47" s="12"/>
      <c r="C47" s="8" t="s">
        <v>90</v>
      </c>
      <c r="D47" s="8" t="s">
        <v>103</v>
      </c>
      <c r="E47" s="9" t="s">
        <v>103</v>
      </c>
      <c r="F47" s="9"/>
      <c r="G47" s="9"/>
      <c r="H47" s="9" t="s">
        <v>18</v>
      </c>
      <c r="I47" s="9"/>
      <c r="J47" s="9"/>
      <c r="K47" s="11"/>
      <c r="L47" s="11"/>
      <c r="M47" s="9"/>
    </row>
    <row r="48" spans="1:13">
      <c r="A48" s="6">
        <v>47</v>
      </c>
      <c r="B48" s="12"/>
      <c r="C48" s="8" t="s">
        <v>27</v>
      </c>
      <c r="D48" s="8"/>
      <c r="E48" s="9"/>
      <c r="F48" s="9"/>
      <c r="G48" s="9"/>
      <c r="H48" s="9" t="s">
        <v>18</v>
      </c>
      <c r="I48" s="9"/>
      <c r="J48" s="9"/>
      <c r="K48" s="9"/>
      <c r="L48" s="11"/>
      <c r="M48" s="9"/>
    </row>
    <row r="49" spans="1:13">
      <c r="A49" s="6">
        <v>48</v>
      </c>
      <c r="B49" s="12"/>
      <c r="C49" s="8" t="s">
        <v>14</v>
      </c>
      <c r="D49" s="8"/>
      <c r="E49" s="9"/>
      <c r="F49" s="9"/>
      <c r="G49" s="9"/>
      <c r="H49" s="9" t="s">
        <v>18</v>
      </c>
      <c r="I49" s="9"/>
      <c r="J49" s="9"/>
      <c r="K49" s="9"/>
      <c r="L49" s="11"/>
      <c r="M49" s="9"/>
    </row>
    <row r="50" spans="1:13">
      <c r="A50" s="6">
        <v>49</v>
      </c>
      <c r="B50" s="12"/>
      <c r="C50" s="8" t="s">
        <v>71</v>
      </c>
      <c r="D50" s="8"/>
      <c r="E50" s="9"/>
      <c r="F50" s="9"/>
      <c r="G50" s="9"/>
      <c r="H50" s="9" t="s">
        <v>18</v>
      </c>
      <c r="I50" s="9"/>
      <c r="J50" s="9"/>
      <c r="K50" s="9"/>
      <c r="L50" s="11"/>
      <c r="M50" s="9"/>
    </row>
    <row r="51" spans="1:13">
      <c r="A51" s="6">
        <v>50</v>
      </c>
      <c r="B51" s="12"/>
      <c r="C51" s="8" t="s">
        <v>55</v>
      </c>
      <c r="D51" s="8" t="s">
        <v>55</v>
      </c>
      <c r="E51" s="8" t="s">
        <v>104</v>
      </c>
      <c r="F51" s="9"/>
      <c r="G51" s="9"/>
      <c r="H51" s="9" t="s">
        <v>18</v>
      </c>
      <c r="I51" s="9">
        <v>35</v>
      </c>
      <c r="J51" s="9"/>
      <c r="K51" s="9"/>
      <c r="L51" s="11"/>
      <c r="M51" s="9"/>
    </row>
    <row r="52" spans="1:13">
      <c r="A52" s="6">
        <v>51</v>
      </c>
      <c r="B52" s="12"/>
      <c r="C52" s="8" t="s">
        <v>55</v>
      </c>
      <c r="D52" s="8" t="s">
        <v>67</v>
      </c>
      <c r="E52" s="9" t="s">
        <v>105</v>
      </c>
      <c r="F52" s="9"/>
      <c r="G52" s="9"/>
      <c r="H52" s="9" t="s">
        <v>18</v>
      </c>
      <c r="I52" s="9"/>
      <c r="J52" s="9">
        <v>296</v>
      </c>
      <c r="K52" s="9"/>
      <c r="L52" s="11"/>
      <c r="M52" s="9"/>
    </row>
    <row r="53" spans="1:13">
      <c r="A53" s="6">
        <v>52</v>
      </c>
      <c r="B53" s="13" t="s">
        <v>106</v>
      </c>
      <c r="C53" s="8" t="s">
        <v>90</v>
      </c>
      <c r="D53" s="8" t="s">
        <v>107</v>
      </c>
      <c r="E53" s="9" t="s">
        <v>108</v>
      </c>
      <c r="F53" s="9"/>
      <c r="G53" s="9"/>
      <c r="H53" s="9" t="s">
        <v>18</v>
      </c>
      <c r="I53" s="9"/>
      <c r="J53" s="9"/>
      <c r="K53" s="11"/>
      <c r="L53" s="11"/>
      <c r="M53" s="9"/>
    </row>
    <row r="54" spans="1:13">
      <c r="A54" s="1"/>
      <c r="B54" s="2"/>
      <c r="C54" s="2"/>
      <c r="D54" s="2"/>
      <c r="E54" s="2"/>
      <c r="F54" s="3"/>
      <c r="G54" s="4">
        <f>SUM(G2:G53)</f>
        <v>3190</v>
      </c>
      <c r="H54" s="5" t="s">
        <v>109</v>
      </c>
      <c r="I54" s="4">
        <f t="shared" ref="I54:J54" si="0">SUM(I2:I53)</f>
        <v>3226</v>
      </c>
      <c r="J54" s="4">
        <f t="shared" si="0"/>
        <v>5149</v>
      </c>
      <c r="K54" s="4">
        <f>COUNTIF(K2:K53,"p")</f>
        <v>2</v>
      </c>
      <c r="L54" s="4">
        <f>COUNTIF(L2:L53,"p")</f>
        <v>1</v>
      </c>
      <c r="M54" s="4">
        <f>COUNTIF(M2:M53,"p")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Luthfi ervanie</dc:creator>
  <cp:lastModifiedBy>Luthfi ervanie</cp:lastModifiedBy>
  <dcterms:created xsi:type="dcterms:W3CDTF">2024-02-23T01:10:10Z</dcterms:created>
  <dcterms:modified xsi:type="dcterms:W3CDTF">2024-02-23T01:12:39Z</dcterms:modified>
</cp:coreProperties>
</file>