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K 2025\DATA 2025\SATU DATA 2025\SATU DATA 2024\Satu Data Fix\"/>
    </mc:Choice>
  </mc:AlternateContent>
  <xr:revisionPtr revIDLastSave="0" documentId="13_ncr:1_{F82229B6-863E-480D-A643-CDA45E9EB468}" xr6:coauthVersionLast="47" xr6:coauthVersionMax="47" xr10:uidLastSave="{00000000-0000-0000-0000-000000000000}"/>
  <bookViews>
    <workbookView xWindow="-110" yWindow="-110" windowWidth="19420" windowHeight="10300" xr2:uid="{634B5C7D-3148-475A-A0F8-BBB88B94D698}"/>
  </bookViews>
  <sheets>
    <sheet name="1b6 Balita" sheetId="1" r:id="rId1"/>
  </sheets>
  <definedNames>
    <definedName name="_xlnm.Print_Area" localSheetId="0">'1b6 Balita'!$A$1:$K$35</definedName>
    <definedName name="_xlnm.Print_Titles" localSheetId="0">'1b6 Balita'!$1:$1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E16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3" i="1" l="1"/>
</calcChain>
</file>

<file path=xl/sharedStrings.xml><?xml version="1.0" encoding="utf-8"?>
<sst xmlns="http://schemas.openxmlformats.org/spreadsheetml/2006/main" count="29" uniqueCount="29">
  <si>
    <t>No</t>
  </si>
  <si>
    <t>Puskesmas</t>
  </si>
  <si>
    <t>Jumlah Balita</t>
  </si>
  <si>
    <t>Balita Yang Mendapatkan Pelayanan Kesehatan Sesuai Standar</t>
  </si>
  <si>
    <t xml:space="preserve">KANDANGAN </t>
  </si>
  <si>
    <t>JAMBU HILIR</t>
  </si>
  <si>
    <t>GAMBAH</t>
  </si>
  <si>
    <t>BAYANAN</t>
  </si>
  <si>
    <t>BARUH JAYA</t>
  </si>
  <si>
    <t>SUNGAI PINANG</t>
  </si>
  <si>
    <t>NEGARA</t>
  </si>
  <si>
    <t>PASUNGKAN</t>
  </si>
  <si>
    <t>BAJAYAU</t>
  </si>
  <si>
    <t>SUNGAI RAYA</t>
  </si>
  <si>
    <t>BATANG KULUR</t>
  </si>
  <si>
    <t>SIMPUR</t>
  </si>
  <si>
    <t>WASAH</t>
  </si>
  <si>
    <t>PADANG BATUNG</t>
  </si>
  <si>
    <t>KALIRING</t>
  </si>
  <si>
    <t>ANGKINANG</t>
  </si>
  <si>
    <t>BAMBAN</t>
  </si>
  <si>
    <t>KALUMPANG</t>
  </si>
  <si>
    <t>TELAGA LANGSAT</t>
  </si>
  <si>
    <t>LOKSADO</t>
  </si>
  <si>
    <t>MALINAU</t>
  </si>
  <si>
    <t>Total Kabupaten</t>
  </si>
  <si>
    <t>Persentase</t>
  </si>
  <si>
    <t>Cakupan Kes Bayi</t>
  </si>
  <si>
    <t>Cakupan Kes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</si>
</sst>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7" fillId="0" borderId="2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top"/>
    </xf>
    <xf numFmtId="3" fontId="6" fillId="3" borderId="1" xfId="0" applyNumberFormat="1" applyFont="1" applyFill="1" applyBorder="1" applyAlignment="1">
      <alignment horizontal="center" vertical="top"/>
    </xf>
    <xf numFmtId="2" fontId="7" fillId="3" borderId="1" xfId="1" applyNumberFormat="1" applyFont="1" applyFill="1" applyBorder="1" applyAlignment="1">
      <alignment horizontal="center" vertical="top" wrapText="1"/>
    </xf>
    <xf numFmtId="0" fontId="9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3" fontId="6" fillId="3" borderId="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8" fillId="3" borderId="4" xfId="1" applyFont="1" applyFill="1" applyBorder="1" applyAlignment="1">
      <alignment vertical="top" wrapText="1"/>
    </xf>
    <xf numFmtId="0" fontId="8" fillId="3" borderId="6" xfId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3" xfId="1" xr:uid="{6BA6E1ED-3256-4C8C-9BBA-071A3C3C2F01}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'1b6 Balita'!$H$26:$H$27</c:f>
              <c:strCache>
                <c:ptCount val="2"/>
                <c:pt idx="0">
                  <c:v>Cakupan Kes Bayi</c:v>
                </c:pt>
                <c:pt idx="1">
                  <c:v>Cakupan Kes Balita</c:v>
                </c:pt>
              </c:strCache>
            </c:strRef>
          </c:cat>
          <c:val>
            <c:numRef>
              <c:f>'1b6 Balita'!$I$26:$I$27</c:f>
              <c:numCache>
                <c:formatCode>General</c:formatCode>
                <c:ptCount val="2"/>
                <c:pt idx="0">
                  <c:v>95.8</c:v>
                </c:pt>
                <c:pt idx="1">
                  <c:v>91.46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B-4304-A440-212E48E9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09014624"/>
        <c:axId val="1009020864"/>
      </c:barChart>
      <c:catAx>
        <c:axId val="10090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020864"/>
        <c:crosses val="autoZero"/>
        <c:auto val="1"/>
        <c:lblAlgn val="ctr"/>
        <c:lblOffset val="100"/>
        <c:noMultiLvlLbl val="0"/>
      </c:catAx>
      <c:valAx>
        <c:axId val="100902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01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501074</xdr:colOff>
      <xdr:row>5</xdr:row>
      <xdr:rowOff>16163</xdr:rowOff>
    </xdr:from>
    <xdr:to>
      <xdr:col>11</xdr:col>
      <xdr:colOff>311728</xdr:colOff>
      <xdr:row>16</xdr:row>
      <xdr:rowOff>191655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3400FD-93C7-85DB-1872-B864B1748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456E-B4A3-4154-854E-CD8EF4882EE0}">
  <dimension ref="A1:I27"/>
  <sheetViews>
    <sheetView tabSelected="1" view="pageBreakPreview" zoomScale="55" zoomScaleNormal="70" zoomScaleSheetLayoutView="55" workbookViewId="0">
      <selection activeCell="I23" sqref="I23"/>
    </sheetView>
  </sheetViews>
  <sheetFormatPr defaultColWidth="8.81640625" defaultRowHeight="15.5" x14ac:dyDescent="0.35"/>
  <cols>
    <col min="1" max="1" width="6.36328125" style="20" customWidth="1"/>
    <col min="2" max="2" width="23.453125" style="11" customWidth="1"/>
    <col min="3" max="3" width="23.36328125" style="11" customWidth="1"/>
    <col min="4" max="4" width="13.08984375" style="11" customWidth="1"/>
    <col min="5" max="5" width="14.81640625" style="11" customWidth="1"/>
    <col min="8" max="8" width="25.81640625" customWidth="1"/>
  </cols>
  <sheetData>
    <row r="1" spans="1:5" s="1" customFormat="1" ht="43.75" customHeight="1" x14ac:dyDescent="0.35">
      <c r="A1" s="2" t="s">
        <v>0</v>
      </c>
      <c r="B1" s="12" t="s">
        <v>1</v>
      </c>
      <c r="C1" s="12" t="s">
        <v>2</v>
      </c>
      <c r="D1" s="13" t="s">
        <v>3</v>
      </c>
      <c r="E1" s="13" t="s">
        <v>26</v>
      </c>
    </row>
    <row r="2" spans="1:5" s="5" customFormat="1" ht="18" customHeight="1" x14ac:dyDescent="0.35">
      <c r="A2" s="14">
        <v>1</v>
      </c>
      <c r="B2" s="15" t="s">
        <v>4</v>
      </c>
      <c r="C2" s="6">
        <v>1331</v>
      </c>
      <c r="D2" s="7">
        <v>1297</v>
      </c>
      <c r="E2" s="3">
        <f t="shared" ref="E2:E9" si="0">D2/C2*100</f>
        <v>97.44552967693464</v>
      </c>
    </row>
    <row r="3" spans="1:5" s="5" customFormat="1" ht="18" customHeight="1" x14ac:dyDescent="0.35">
      <c r="A3" s="14">
        <v>2</v>
      </c>
      <c r="B3" s="15" t="s">
        <v>5</v>
      </c>
      <c r="C3" s="8">
        <v>1136</v>
      </c>
      <c r="D3" s="7">
        <v>1164</v>
      </c>
      <c r="E3" s="3">
        <f t="shared" si="0"/>
        <v>102.46478873239437</v>
      </c>
    </row>
    <row r="4" spans="1:5" s="5" customFormat="1" ht="18" customHeight="1" x14ac:dyDescent="0.35">
      <c r="A4" s="14">
        <v>3</v>
      </c>
      <c r="B4" s="15" t="s">
        <v>6</v>
      </c>
      <c r="C4" s="6">
        <v>375</v>
      </c>
      <c r="D4" s="7">
        <v>347</v>
      </c>
      <c r="E4" s="3">
        <f t="shared" si="0"/>
        <v>92.533333333333331</v>
      </c>
    </row>
    <row r="5" spans="1:5" s="5" customFormat="1" ht="18" customHeight="1" x14ac:dyDescent="0.35">
      <c r="A5" s="14">
        <v>4</v>
      </c>
      <c r="B5" s="15" t="s">
        <v>7</v>
      </c>
      <c r="C5" s="6">
        <v>773</v>
      </c>
      <c r="D5" s="7">
        <v>767</v>
      </c>
      <c r="E5" s="3">
        <f t="shared" si="0"/>
        <v>99.223803363518755</v>
      </c>
    </row>
    <row r="6" spans="1:5" s="5" customFormat="1" ht="18" customHeight="1" x14ac:dyDescent="0.35">
      <c r="A6" s="14">
        <v>5</v>
      </c>
      <c r="B6" s="15" t="s">
        <v>8</v>
      </c>
      <c r="C6" s="6">
        <v>1025</v>
      </c>
      <c r="D6" s="7">
        <v>983</v>
      </c>
      <c r="E6" s="3">
        <f t="shared" si="0"/>
        <v>95.902439024390247</v>
      </c>
    </row>
    <row r="7" spans="1:5" s="5" customFormat="1" ht="18" customHeight="1" x14ac:dyDescent="0.35">
      <c r="A7" s="14">
        <v>6</v>
      </c>
      <c r="B7" s="15" t="s">
        <v>9</v>
      </c>
      <c r="C7" s="6">
        <v>975</v>
      </c>
      <c r="D7" s="7">
        <v>934</v>
      </c>
      <c r="E7" s="3">
        <f t="shared" si="0"/>
        <v>95.794871794871796</v>
      </c>
    </row>
    <row r="8" spans="1:5" s="5" customFormat="1" ht="18" customHeight="1" x14ac:dyDescent="0.35">
      <c r="A8" s="14">
        <v>7</v>
      </c>
      <c r="B8" s="15" t="s">
        <v>10</v>
      </c>
      <c r="C8" s="6">
        <v>1485</v>
      </c>
      <c r="D8" s="7">
        <v>1132</v>
      </c>
      <c r="E8" s="3">
        <f t="shared" si="0"/>
        <v>76.228956228956221</v>
      </c>
    </row>
    <row r="9" spans="1:5" s="5" customFormat="1" ht="18" customHeight="1" x14ac:dyDescent="0.35">
      <c r="A9" s="14">
        <v>8</v>
      </c>
      <c r="B9" s="15" t="s">
        <v>11</v>
      </c>
      <c r="C9" s="6">
        <v>859</v>
      </c>
      <c r="D9" s="7">
        <v>859</v>
      </c>
      <c r="E9" s="3">
        <f t="shared" si="0"/>
        <v>100</v>
      </c>
    </row>
    <row r="10" spans="1:5" s="4" customFormat="1" ht="18" customHeight="1" x14ac:dyDescent="0.35">
      <c r="A10" s="14">
        <v>9</v>
      </c>
      <c r="B10" s="15" t="s">
        <v>12</v>
      </c>
      <c r="C10" s="6">
        <v>630</v>
      </c>
      <c r="D10" s="7">
        <v>549</v>
      </c>
      <c r="E10" s="3">
        <f t="shared" ref="E10:E17" si="1">D10/C10*100</f>
        <v>87.142857142857139</v>
      </c>
    </row>
    <row r="11" spans="1:5" s="5" customFormat="1" ht="18" customHeight="1" x14ac:dyDescent="0.35">
      <c r="A11" s="14">
        <v>10</v>
      </c>
      <c r="B11" s="15" t="s">
        <v>13</v>
      </c>
      <c r="C11" s="6">
        <v>726</v>
      </c>
      <c r="D11" s="7">
        <v>570</v>
      </c>
      <c r="E11" s="3">
        <f t="shared" si="1"/>
        <v>78.512396694214885</v>
      </c>
    </row>
    <row r="12" spans="1:5" s="4" customFormat="1" ht="18" customHeight="1" x14ac:dyDescent="0.35">
      <c r="A12" s="14">
        <v>11</v>
      </c>
      <c r="B12" s="15" t="s">
        <v>14</v>
      </c>
      <c r="C12" s="6">
        <v>406</v>
      </c>
      <c r="D12" s="7">
        <v>393</v>
      </c>
      <c r="E12" s="3">
        <f t="shared" si="1"/>
        <v>96.798029556650249</v>
      </c>
    </row>
    <row r="13" spans="1:5" s="5" customFormat="1" ht="18" customHeight="1" x14ac:dyDescent="0.35">
      <c r="A13" s="14">
        <v>12</v>
      </c>
      <c r="B13" s="15" t="s">
        <v>15</v>
      </c>
      <c r="C13" s="6">
        <v>647</v>
      </c>
      <c r="D13" s="7">
        <v>533</v>
      </c>
      <c r="E13" s="3">
        <f t="shared" si="1"/>
        <v>82.38021638330757</v>
      </c>
    </row>
    <row r="14" spans="1:5" s="5" customFormat="1" ht="18" customHeight="1" x14ac:dyDescent="0.35">
      <c r="A14" s="14">
        <v>13</v>
      </c>
      <c r="B14" s="15" t="s">
        <v>16</v>
      </c>
      <c r="C14" s="6">
        <v>266</v>
      </c>
      <c r="D14" s="7">
        <v>250</v>
      </c>
      <c r="E14" s="3">
        <f t="shared" si="1"/>
        <v>93.984962406015043</v>
      </c>
    </row>
    <row r="15" spans="1:5" s="4" customFormat="1" ht="18" customHeight="1" x14ac:dyDescent="0.35">
      <c r="A15" s="14">
        <v>14</v>
      </c>
      <c r="B15" s="15" t="s">
        <v>17</v>
      </c>
      <c r="C15" s="6">
        <v>508</v>
      </c>
      <c r="D15" s="7">
        <v>508</v>
      </c>
      <c r="E15" s="3">
        <f t="shared" si="1"/>
        <v>100</v>
      </c>
    </row>
    <row r="16" spans="1:5" s="5" customFormat="1" ht="18" customHeight="1" x14ac:dyDescent="0.35">
      <c r="A16" s="14">
        <v>15</v>
      </c>
      <c r="B16" s="15" t="s">
        <v>18</v>
      </c>
      <c r="C16" s="6">
        <v>927</v>
      </c>
      <c r="D16" s="7">
        <v>738</v>
      </c>
      <c r="E16" s="3">
        <f t="shared" si="1"/>
        <v>79.611650485436897</v>
      </c>
    </row>
    <row r="17" spans="1:9" s="5" customFormat="1" ht="18" customHeight="1" x14ac:dyDescent="0.35">
      <c r="A17" s="14">
        <v>16</v>
      </c>
      <c r="B17" s="15" t="s">
        <v>19</v>
      </c>
      <c r="C17" s="6">
        <v>636</v>
      </c>
      <c r="D17" s="7">
        <v>627</v>
      </c>
      <c r="E17" s="3">
        <f t="shared" si="1"/>
        <v>98.584905660377359</v>
      </c>
    </row>
    <row r="18" spans="1:9" s="5" customFormat="1" ht="18" customHeight="1" x14ac:dyDescent="0.35">
      <c r="A18" s="14">
        <v>17</v>
      </c>
      <c r="B18" s="15" t="s">
        <v>20</v>
      </c>
      <c r="C18" s="6">
        <v>390</v>
      </c>
      <c r="D18" s="7">
        <v>374</v>
      </c>
      <c r="E18" s="3">
        <f t="shared" ref="E18:E22" si="2">D18/C18*100</f>
        <v>95.897435897435898</v>
      </c>
    </row>
    <row r="19" spans="1:9" s="5" customFormat="1" ht="18" customHeight="1" x14ac:dyDescent="0.35">
      <c r="A19" s="14">
        <v>18</v>
      </c>
      <c r="B19" s="15" t="s">
        <v>21</v>
      </c>
      <c r="C19" s="6">
        <v>442</v>
      </c>
      <c r="D19" s="7">
        <v>448</v>
      </c>
      <c r="E19" s="3">
        <f t="shared" si="2"/>
        <v>101.35746606334841</v>
      </c>
    </row>
    <row r="20" spans="1:9" s="5" customFormat="1" ht="18" customHeight="1" x14ac:dyDescent="0.35">
      <c r="A20" s="14">
        <v>19</v>
      </c>
      <c r="B20" s="15" t="s">
        <v>22</v>
      </c>
      <c r="C20" s="6">
        <v>622</v>
      </c>
      <c r="D20" s="7">
        <v>622</v>
      </c>
      <c r="E20" s="3">
        <f t="shared" si="2"/>
        <v>100</v>
      </c>
    </row>
    <row r="21" spans="1:9" s="5" customFormat="1" ht="18" customHeight="1" x14ac:dyDescent="0.35">
      <c r="A21" s="14">
        <v>20</v>
      </c>
      <c r="B21" s="15" t="s">
        <v>23</v>
      </c>
      <c r="C21" s="6">
        <v>395</v>
      </c>
      <c r="D21" s="7">
        <v>276</v>
      </c>
      <c r="E21" s="3">
        <f t="shared" si="2"/>
        <v>69.873417721518976</v>
      </c>
    </row>
    <row r="22" spans="1:9" s="5" customFormat="1" ht="18" customHeight="1" x14ac:dyDescent="0.35">
      <c r="A22" s="14">
        <v>21</v>
      </c>
      <c r="B22" s="17" t="s">
        <v>24</v>
      </c>
      <c r="C22" s="6">
        <v>268</v>
      </c>
      <c r="D22" s="7">
        <v>185</v>
      </c>
      <c r="E22" s="3">
        <f t="shared" si="2"/>
        <v>69.029850746268664</v>
      </c>
    </row>
    <row r="23" spans="1:9" s="5" customFormat="1" ht="18" customHeight="1" x14ac:dyDescent="0.35">
      <c r="A23" s="19" t="s">
        <v>25</v>
      </c>
      <c r="B23" s="18"/>
      <c r="C23" s="16">
        <f>SUM(C2:C22)</f>
        <v>14822</v>
      </c>
      <c r="D23" s="9">
        <f>SUM(D2:D22)</f>
        <v>13556</v>
      </c>
      <c r="E23" s="10">
        <f>D23/C23*100</f>
        <v>91.458642558359188</v>
      </c>
    </row>
    <row r="24" spans="1:9" s="11" customFormat="1" x14ac:dyDescent="0.35">
      <c r="A24" s="20"/>
    </row>
    <row r="25" spans="1:9" s="11" customFormat="1" x14ac:dyDescent="0.35">
      <c r="A25" s="20"/>
    </row>
    <row r="26" spans="1:9" x14ac:dyDescent="0.35">
      <c r="H26" t="s">
        <v>27</v>
      </c>
      <c r="I26">
        <v>95.8</v>
      </c>
    </row>
    <row r="27" spans="1:9" x14ac:dyDescent="0.35">
      <c r="H27" t="s">
        <v>28</v>
      </c>
      <c r="I27">
        <v>91.46</v>
      </c>
    </row>
  </sheetData>
  <conditionalFormatting sqref="C17:D17">
    <cfRule type="containsText" dxfId="7" priority="57" operator="containsText" text="end of data">
      <formula>NOT(ISERROR(SEARCH(("end of data"),(C17))))</formula>
    </cfRule>
    <cfRule type="containsText" dxfId="6" priority="58" operator="containsText" text="end of">
      <formula>NOT(ISERROR(SEARCH(("end of"),(C17))))</formula>
    </cfRule>
    <cfRule type="containsText" dxfId="5" priority="59" operator="containsText" text="end">
      <formula>NOT(ISERROR(SEARCH(("end"),(C17))))</formula>
    </cfRule>
    <cfRule type="containsText" dxfId="4" priority="60" operator="containsText" text="end">
      <formula>NOT(ISERROR(SEARCH(("end"),(C17))))</formula>
    </cfRule>
  </conditionalFormatting>
  <conditionalFormatting sqref="D17:E17">
    <cfRule type="containsText" dxfId="3" priority="29" operator="containsText" text="end of data">
      <formula>NOT(ISERROR(SEARCH(("end of data"),(D17))))</formula>
    </cfRule>
    <cfRule type="containsText" dxfId="2" priority="30" operator="containsText" text="end of">
      <formula>NOT(ISERROR(SEARCH(("end of"),(D17))))</formula>
    </cfRule>
    <cfRule type="containsText" dxfId="1" priority="31" operator="containsText" text="end">
      <formula>NOT(ISERROR(SEARCH(("end"),(D17))))</formula>
    </cfRule>
    <cfRule type="containsText" dxfId="0" priority="32" operator="containsText" text="end">
      <formula>NOT(ISERROR(SEARCH(("end"),(D17))))</formula>
    </cfRule>
  </conditionalFormatting>
  <printOptions horizontalCentered="1"/>
  <pageMargins left="0" right="0" top="0.19685039370078741" bottom="0.11811023622047245" header="0.31496062992125984" footer="0.31496062992125984"/>
  <pageSetup paperSize="9" scale="83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1b6 Balita</vt:lpstr>
      <vt:lpstr>'1b6 Balita'!Print_Area</vt:lpstr>
      <vt:lpstr>'1b6 Balita'!Print_Titles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2025-02-11T03:55:42Z</dcterms:created>
  <dcterms:modified xsi:type="dcterms:W3CDTF">2026-02-04T03:10:35Z</dcterms:modified>
</cp:coreProperties>
</file>