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6" i="1" l="1"/>
  <c r="E4" i="1"/>
  <c r="G4" i="1"/>
</calcChain>
</file>

<file path=xl/sharedStrings.xml><?xml version="1.0" encoding="utf-8"?>
<sst xmlns="http://schemas.openxmlformats.org/spreadsheetml/2006/main" count="67" uniqueCount="52">
  <si>
    <t>No</t>
  </si>
  <si>
    <t>Nama Sentra</t>
  </si>
  <si>
    <t>Alamat</t>
  </si>
  <si>
    <t>Jenis Produk</t>
  </si>
  <si>
    <t>Kap Produksi / bln</t>
  </si>
  <si>
    <t>N. Investasi</t>
  </si>
  <si>
    <t>N.Produksi</t>
  </si>
  <si>
    <t>N. Bahan Baku/ Penolong</t>
  </si>
  <si>
    <t>Pemasaran</t>
  </si>
  <si>
    <t>Dodol</t>
  </si>
  <si>
    <t>Telaga Bidadari</t>
  </si>
  <si>
    <t>Dodol Asli, Dodol Kasirat, Dodol Aneka Rasa dan Dodol Susu</t>
  </si>
  <si>
    <t>Makanan Ringan</t>
  </si>
  <si>
    <t>Aneka Kacang, Keripik,  Kerupuk dan Kue Kering</t>
  </si>
  <si>
    <t>Pengocoran Logam</t>
  </si>
  <si>
    <t>Penggandingan dan Pekapuran</t>
  </si>
  <si>
    <t>Baling - Baling Kapal, Barang Logam Lainnya dan Aneka Cetakan Kue</t>
  </si>
  <si>
    <t>Kerupuk</t>
  </si>
  <si>
    <t>Bamban Utara</t>
  </si>
  <si>
    <t>Berbagai Macam Kerupuk</t>
  </si>
  <si>
    <t>Pandai Besi</t>
  </si>
  <si>
    <t>Tumbukan Banyu</t>
  </si>
  <si>
    <t>Dodos, Parang, Mandau, Peralatan Dapur dan Peralatan Meja dari Logam</t>
  </si>
  <si>
    <t>Gerabah</t>
  </si>
  <si>
    <t>Bayanan</t>
  </si>
  <si>
    <t>Dapur Masak,Celengan Anak-Anak, dan Pot Bunga</t>
  </si>
  <si>
    <t>Ikan Kering</t>
  </si>
  <si>
    <t>Tawar, Bangkau dan Muning</t>
  </si>
  <si>
    <t>Ikan Sepat Kering, Garih Haruan dan Garih Tauman</t>
  </si>
  <si>
    <t>Kerajinan Bambu/ Kayu</t>
  </si>
  <si>
    <t>Pariangan, Hulu Banyu dan Malinau</t>
  </si>
  <si>
    <t>Aneka Tas, Dompet, Tempat Tisu, Miniatur Rumah, Miniatur Tugu dan Gantungan Kunci</t>
  </si>
  <si>
    <t>lokal dan Antar Provinsi</t>
  </si>
  <si>
    <t>833.300.000</t>
  </si>
  <si>
    <t>648.000.000</t>
  </si>
  <si>
    <t>2.200.000.000</t>
  </si>
  <si>
    <t>75.200.000</t>
  </si>
  <si>
    <t>67.410.000</t>
  </si>
  <si>
    <t>267.632.540</t>
  </si>
  <si>
    <t>883.548.000</t>
  </si>
  <si>
    <t>518.400.000</t>
  </si>
  <si>
    <t>666.640.000</t>
  </si>
  <si>
    <t>173.992.500</t>
  </si>
  <si>
    <t>208.000.000</t>
  </si>
  <si>
    <t>364.500.000</t>
  </si>
  <si>
    <t>468.000.000</t>
  </si>
  <si>
    <t>437.500.000</t>
  </si>
  <si>
    <t>216.000.000</t>
  </si>
  <si>
    <t>807.500.000</t>
  </si>
  <si>
    <t>240.500.000</t>
  </si>
  <si>
    <t xml:space="preserve">  Ket                      (No.SK Legalitas )</t>
  </si>
  <si>
    <t>188.45/226/KUM/2020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</si>
</sst>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Fill="1"/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quotePrefix="1" applyNumberFormat="1" applyFont="1" applyBorder="1" applyAlignment="1">
      <alignment vertical="center"/>
    </xf>
    <xf numFmtId="3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1" fontId="5" fillId="0" borderId="1" xfId="1" quotePrefix="1" applyFont="1" applyBorder="1" applyAlignment="1">
      <alignment horizontal="center" vertical="center"/>
    </xf>
    <xf numFmtId="41" fontId="5" fillId="0" borderId="1" xfId="0" quotePrefix="1" applyNumberFormat="1" applyFont="1" applyBorder="1" applyAlignment="1">
      <alignment horizontal="left" vertical="center"/>
    </xf>
    <xf numFmtId="41" fontId="5" fillId="0" borderId="1" xfId="1" quotePrefix="1" applyFont="1" applyBorder="1" applyAlignment="1">
      <alignment vertical="center"/>
    </xf>
    <xf numFmtId="41" fontId="5" fillId="0" borderId="1" xfId="1" quotePrefix="1" applyFont="1" applyBorder="1" applyAlignment="1">
      <alignment horizontal="left" vertical="center"/>
    </xf>
    <xf numFmtId="41" fontId="5" fillId="0" borderId="1" xfId="0" quotePrefix="1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E7" sqref="E7"/>
    </sheetView>
  </sheetViews>
  <sheetFormatPr defaultRowHeight="15" x14ac:dyDescent="0.25"/>
  <cols>
    <col min="1" max="1" width="4.85546875" style="2" customWidth="1"/>
    <col min="2" max="2" width="22.85546875" customWidth="1"/>
    <col min="3" max="3" width="20.28515625" customWidth="1"/>
    <col min="4" max="4" width="78" bestFit="1" customWidth="1"/>
    <col min="5" max="5" width="16.7109375" bestFit="1" customWidth="1"/>
    <col min="6" max="6" width="12.85546875" customWidth="1"/>
    <col min="7" max="7" width="13.7109375" customWidth="1"/>
    <col min="8" max="8" width="23.42578125" bestFit="1" customWidth="1"/>
    <col min="9" max="9" width="21.5703125" bestFit="1" customWidth="1"/>
    <col min="10" max="10" width="28.42578125" bestFit="1" customWidth="1"/>
  </cols>
  <sheetData>
    <row r="1" spans="1:10" s="1" customFormat="1" x14ac:dyDescent="0.25">
      <c r="A1" s="4" t="s">
        <v>0</v>
      </c>
      <c r="B1" s="24" t="s">
        <v>1</v>
      </c>
      <c r="C1" s="25" t="s">
        <v>2</v>
      </c>
      <c r="D1" s="25" t="s">
        <v>3</v>
      </c>
      <c r="E1" s="26" t="s">
        <v>4</v>
      </c>
      <c r="F1" s="24" t="s">
        <v>5</v>
      </c>
      <c r="G1" s="24" t="s">
        <v>6</v>
      </c>
      <c r="H1" s="24" t="s">
        <v>7</v>
      </c>
      <c r="I1" s="25" t="s">
        <v>8</v>
      </c>
      <c r="J1" s="28" t="s">
        <v>50</v>
      </c>
    </row>
    <row r="2" spans="1:10" s="2" customFormat="1" x14ac:dyDescent="0.25">
      <c r="A2" s="24">
        <v>1</v>
      </c>
      <c r="B2" s="4" t="s">
        <v>9</v>
      </c>
      <c r="C2" s="4" t="s">
        <v>10</v>
      </c>
      <c r="D2" s="29" t="s">
        <v>11</v>
      </c>
      <c r="E2" s="24">
        <v>95</v>
      </c>
      <c r="F2" s="12" t="s">
        <v>43</v>
      </c>
      <c r="G2" s="11">
        <v>334540800</v>
      </c>
      <c r="H2" s="18" t="s">
        <v>38</v>
      </c>
      <c r="I2" s="27" t="s">
        <v>32</v>
      </c>
      <c r="J2" s="6" t="s">
        <v>51</v>
      </c>
    </row>
    <row r="3" spans="1:10" x14ac:dyDescent="0.25">
      <c r="A3" s="24">
        <v>2</v>
      </c>
      <c r="B3" s="4" t="s">
        <v>12</v>
      </c>
      <c r="C3" s="4" t="s">
        <v>10</v>
      </c>
      <c r="D3" s="29" t="s">
        <v>13</v>
      </c>
      <c r="E3" s="24">
        <v>100</v>
      </c>
      <c r="F3" s="10" t="s">
        <v>44</v>
      </c>
      <c r="G3" s="11">
        <v>1104435000</v>
      </c>
      <c r="H3" s="17" t="s">
        <v>39</v>
      </c>
      <c r="I3" s="27" t="s">
        <v>32</v>
      </c>
      <c r="J3" s="23" t="s">
        <v>51</v>
      </c>
    </row>
    <row r="4" spans="1:10" ht="30" x14ac:dyDescent="0.25">
      <c r="A4" s="24">
        <v>3</v>
      </c>
      <c r="B4" s="4" t="s">
        <v>14</v>
      </c>
      <c r="C4" s="7" t="s">
        <v>15</v>
      </c>
      <c r="D4" s="29" t="s">
        <v>16</v>
      </c>
      <c r="E4" s="14">
        <f>100*2*4*11/1000</f>
        <v>8.8000000000000007</v>
      </c>
      <c r="F4" s="12" t="s">
        <v>46</v>
      </c>
      <c r="G4" s="11">
        <f>100*2*4*11*125000*25*40%*25%</f>
        <v>2750000000</v>
      </c>
      <c r="H4" s="16" t="s">
        <v>35</v>
      </c>
      <c r="I4" s="27" t="s">
        <v>32</v>
      </c>
      <c r="J4" s="6" t="s">
        <v>51</v>
      </c>
    </row>
    <row r="5" spans="1:10" x14ac:dyDescent="0.25">
      <c r="A5" s="24">
        <v>4</v>
      </c>
      <c r="B5" s="4" t="s">
        <v>17</v>
      </c>
      <c r="C5" s="4" t="s">
        <v>18</v>
      </c>
      <c r="D5" s="29" t="s">
        <v>19</v>
      </c>
      <c r="E5" s="5">
        <v>210</v>
      </c>
      <c r="F5" s="12" t="s">
        <v>45</v>
      </c>
      <c r="G5" s="11">
        <v>945000000</v>
      </c>
      <c r="H5" s="17" t="s">
        <v>36</v>
      </c>
      <c r="I5" s="27" t="s">
        <v>32</v>
      </c>
      <c r="J5" s="6" t="s">
        <v>51</v>
      </c>
    </row>
    <row r="6" spans="1:10" x14ac:dyDescent="0.25">
      <c r="A6" s="24">
        <v>5</v>
      </c>
      <c r="B6" s="4" t="s">
        <v>20</v>
      </c>
      <c r="C6" s="4" t="s">
        <v>21</v>
      </c>
      <c r="D6" s="30" t="s">
        <v>22</v>
      </c>
      <c r="E6" s="5">
        <v>17500</v>
      </c>
      <c r="F6" s="12" t="s">
        <v>48</v>
      </c>
      <c r="G6" s="15">
        <f>E6*30000*25%</f>
        <v>131250000</v>
      </c>
      <c r="H6" s="16" t="s">
        <v>37</v>
      </c>
      <c r="I6" s="27" t="s">
        <v>32</v>
      </c>
      <c r="J6" s="6" t="s">
        <v>51</v>
      </c>
    </row>
    <row r="7" spans="1:10" ht="56.25" customHeight="1" x14ac:dyDescent="0.25">
      <c r="A7" s="24">
        <v>6</v>
      </c>
      <c r="B7" s="4" t="s">
        <v>23</v>
      </c>
      <c r="C7" s="4" t="s">
        <v>24</v>
      </c>
      <c r="D7" s="4" t="s">
        <v>25</v>
      </c>
      <c r="E7" s="8">
        <v>150000</v>
      </c>
      <c r="F7" s="12" t="s">
        <v>47</v>
      </c>
      <c r="G7" s="13" t="s">
        <v>34</v>
      </c>
      <c r="H7" s="19" t="s">
        <v>40</v>
      </c>
      <c r="I7" s="27" t="s">
        <v>32</v>
      </c>
      <c r="J7" s="6" t="s">
        <v>51</v>
      </c>
    </row>
    <row r="8" spans="1:10" ht="30" x14ac:dyDescent="0.25">
      <c r="A8" s="24">
        <v>7</v>
      </c>
      <c r="B8" s="4" t="s">
        <v>26</v>
      </c>
      <c r="C8" s="7" t="s">
        <v>27</v>
      </c>
      <c r="D8" s="29" t="s">
        <v>28</v>
      </c>
      <c r="E8" s="24">
        <v>100</v>
      </c>
      <c r="F8" s="21">
        <v>160000000</v>
      </c>
      <c r="G8" s="13" t="s">
        <v>33</v>
      </c>
      <c r="H8" s="19" t="s">
        <v>41</v>
      </c>
      <c r="I8" s="27" t="s">
        <v>32</v>
      </c>
      <c r="J8" s="6" t="s">
        <v>51</v>
      </c>
    </row>
    <row r="9" spans="1:10" ht="60" customHeight="1" x14ac:dyDescent="0.25">
      <c r="A9" s="24">
        <v>8</v>
      </c>
      <c r="B9" s="4" t="s">
        <v>29</v>
      </c>
      <c r="C9" s="9" t="s">
        <v>30</v>
      </c>
      <c r="D9" s="27" t="s">
        <v>31</v>
      </c>
      <c r="E9" s="5">
        <v>8360</v>
      </c>
      <c r="F9" s="22" t="s">
        <v>49</v>
      </c>
      <c r="G9" s="5">
        <v>231990000</v>
      </c>
      <c r="H9" s="20" t="s">
        <v>42</v>
      </c>
      <c r="I9" s="27" t="s">
        <v>32</v>
      </c>
      <c r="J9" s="6" t="s">
        <v>51</v>
      </c>
    </row>
    <row r="11" spans="1:10" ht="15.75" x14ac:dyDescent="0.25">
      <c r="F11" s="31"/>
      <c r="G11" s="31"/>
      <c r="H11" s="31"/>
      <c r="I11" s="31"/>
    </row>
    <row r="12" spans="1:10" ht="15.75" x14ac:dyDescent="0.25">
      <c r="F12" s="31"/>
      <c r="G12" s="31"/>
      <c r="H12" s="31"/>
      <c r="I12" s="31"/>
    </row>
    <row r="13" spans="1:10" ht="15.75" x14ac:dyDescent="0.25">
      <c r="F13" s="3"/>
      <c r="G13" s="3"/>
      <c r="H13" s="3"/>
      <c r="I13" s="3"/>
    </row>
    <row r="14" spans="1:10" ht="15.75" x14ac:dyDescent="0.25">
      <c r="F14" s="3"/>
      <c r="G14" s="3"/>
      <c r="H14" s="3"/>
      <c r="I14" s="3"/>
    </row>
    <row r="15" spans="1:10" ht="15.75" x14ac:dyDescent="0.25">
      <c r="F15" s="3"/>
      <c r="G15" s="3"/>
      <c r="H15" s="3"/>
      <c r="I15" s="3"/>
    </row>
    <row r="16" spans="1:10" ht="15.75" x14ac:dyDescent="0.25">
      <c r="F16" s="32"/>
      <c r="G16" s="32"/>
      <c r="H16" s="32"/>
      <c r="I16" s="32"/>
    </row>
    <row r="17" spans="6:9" ht="15.75" x14ac:dyDescent="0.25">
      <c r="F17" s="31"/>
      <c r="G17" s="31"/>
      <c r="H17" s="31"/>
      <c r="I17" s="31"/>
    </row>
    <row r="18" spans="6:9" ht="15.75" x14ac:dyDescent="0.25">
      <c r="F18" s="31"/>
      <c r="G18" s="31"/>
      <c r="H18" s="31"/>
      <c r="I18" s="31"/>
    </row>
  </sheetData>
  <pageMargins left="0.70866141732283472" right="0.70866141732283472" top="0.74803149606299213" bottom="0.74803149606299213" header="0.31496062992125984" footer="0.31496062992125984"/>
  <pageSetup paperSize="256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2020-12-15T08:14:21Z</cp:lastPrinted>
  <dcterms:created xsi:type="dcterms:W3CDTF">2020-12-14T23:44:18Z</dcterms:created>
  <dcterms:modified xsi:type="dcterms:W3CDTF">2024-03-26T02:58:52Z</dcterms:modified>
</cp:coreProperties>
</file>