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inas PPKBPPPA\Berkas 2024\SDI\"/>
    </mc:Choice>
  </mc:AlternateContent>
  <xr:revisionPtr revIDLastSave="0" documentId="8_{598E3783-DEC1-4982-9515-1669EE429CC7}" xr6:coauthVersionLast="47" xr6:coauthVersionMax="47" xr10:uidLastSave="{00000000-0000-0000-0000-000000000000}"/>
  <bookViews>
    <workbookView xWindow="-110" yWindow="-110" windowWidth="19420" windowHeight="10300" xr2:uid="{B706D1EA-2B71-4151-8BE0-39EAA826F851}"/>
  </bookViews>
  <sheets>
    <sheet name="Kab H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8" i="1"/>
  <c r="E8" i="1" s="1"/>
  <c r="E7" i="1"/>
  <c r="D6" i="1"/>
  <c r="E6" i="1" s="1"/>
  <c r="D5" i="1"/>
  <c r="E5" i="1" s="1"/>
  <c r="D4" i="1"/>
  <c r="E4" i="1" s="1"/>
  <c r="D3" i="1"/>
  <c r="E3" i="1" s="1"/>
  <c r="E2" i="1"/>
  <c r="E9" i="1" l="1"/>
  <c r="D10" i="1" s="1"/>
</calcChain>
</file>

<file path=xl/sharedStrings.xml><?xml version="1.0" encoding="utf-8"?>
<sst xmlns="http://schemas.openxmlformats.org/spreadsheetml/2006/main" count="14" uniqueCount="14">
  <si>
    <t>No</t>
  </si>
  <si>
    <t>Umur Perempuan</t>
  </si>
  <si>
    <t>Jumlah Perempuan</t>
  </si>
  <si>
    <t>Jumlah Kelahiran</t>
  </si>
  <si>
    <t>ASFR</t>
  </si>
  <si>
    <t>15 - 19</t>
  </si>
  <si>
    <t>20 - 24</t>
  </si>
  <si>
    <t>25 -29</t>
  </si>
  <si>
    <t>30 - 34</t>
  </si>
  <si>
    <t>35 - 39</t>
  </si>
  <si>
    <t>40 -44</t>
  </si>
  <si>
    <t>45 - 49</t>
  </si>
  <si>
    <t>Jumlah</t>
  </si>
  <si>
    <t>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</si>
</sst>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7F37-C85B-40BB-8448-EE8A77446216}">
  <dimension ref="A1:E10"/>
  <sheetViews>
    <sheetView tabSelected="1" view="pageBreakPreview" zoomScaleNormal="85" zoomScaleSheetLayoutView="100" workbookViewId="0">
      <selection activeCell="G12" sqref="G12"/>
    </sheetView>
  </sheetViews>
  <sheetFormatPr defaultRowHeight="14.5" x14ac:dyDescent="0.35"/>
  <cols>
    <col min="1" max="1" width="3.54296875" style="11" bestFit="1" customWidth="1"/>
    <col min="2" max="2" width="15.7265625" bestFit="1" customWidth="1"/>
    <col min="3" max="3" width="17" bestFit="1" customWidth="1"/>
    <col min="4" max="4" width="15.7265625" bestFit="1" customWidth="1"/>
    <col min="5" max="5" width="6.7265625" bestFit="1" customWidth="1"/>
  </cols>
  <sheetData>
    <row r="1" spans="1:5" s="1" customFormat="1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5" x14ac:dyDescent="0.35">
      <c r="A2" s="2">
        <v>1</v>
      </c>
      <c r="B2" s="4" t="s">
        <v>5</v>
      </c>
      <c r="C2" s="3">
        <v>9131</v>
      </c>
      <c r="D2" s="2">
        <v>178</v>
      </c>
      <c r="E2" s="5">
        <f>D2/C2*1000</f>
        <v>19.494031321870551</v>
      </c>
    </row>
    <row r="3" spans="1:5" ht="15.5" x14ac:dyDescent="0.35">
      <c r="A3" s="2">
        <v>2</v>
      </c>
      <c r="B3" s="4" t="s">
        <v>6</v>
      </c>
      <c r="C3" s="3">
        <v>8859</v>
      </c>
      <c r="D3" s="2">
        <f>1031-3</f>
        <v>1028</v>
      </c>
      <c r="E3" s="5">
        <f t="shared" ref="E3:E8" si="0">D3/C3*1000</f>
        <v>116.04018512247433</v>
      </c>
    </row>
    <row r="4" spans="1:5" ht="15.5" x14ac:dyDescent="0.35">
      <c r="A4" s="2">
        <v>3</v>
      </c>
      <c r="B4" s="4" t="s">
        <v>7</v>
      </c>
      <c r="C4" s="3">
        <v>8473</v>
      </c>
      <c r="D4" s="2">
        <f>1105-3</f>
        <v>1102</v>
      </c>
      <c r="E4" s="5">
        <f t="shared" si="0"/>
        <v>130.06019119556237</v>
      </c>
    </row>
    <row r="5" spans="1:5" ht="15.5" x14ac:dyDescent="0.35">
      <c r="A5" s="2">
        <v>4</v>
      </c>
      <c r="B5" s="4" t="s">
        <v>8</v>
      </c>
      <c r="C5" s="3">
        <v>8543</v>
      </c>
      <c r="D5" s="2">
        <f>853-3</f>
        <v>850</v>
      </c>
      <c r="E5" s="5">
        <f t="shared" si="0"/>
        <v>99.496663935385698</v>
      </c>
    </row>
    <row r="6" spans="1:5" ht="15.5" x14ac:dyDescent="0.35">
      <c r="A6" s="2">
        <v>5</v>
      </c>
      <c r="B6" s="4" t="s">
        <v>9</v>
      </c>
      <c r="C6" s="3">
        <v>8210</v>
      </c>
      <c r="D6" s="2">
        <f>501-3</f>
        <v>498</v>
      </c>
      <c r="E6" s="5">
        <f t="shared" si="0"/>
        <v>60.657734470158339</v>
      </c>
    </row>
    <row r="7" spans="1:5" ht="15.5" x14ac:dyDescent="0.35">
      <c r="A7" s="2">
        <v>6</v>
      </c>
      <c r="B7" s="4" t="s">
        <v>10</v>
      </c>
      <c r="C7" s="3">
        <v>8208</v>
      </c>
      <c r="D7" s="2">
        <v>98</v>
      </c>
      <c r="E7" s="5">
        <f t="shared" si="0"/>
        <v>11.939571150097466</v>
      </c>
    </row>
    <row r="8" spans="1:5" ht="15.5" x14ac:dyDescent="0.35">
      <c r="A8" s="2">
        <v>7</v>
      </c>
      <c r="B8" s="4" t="s">
        <v>11</v>
      </c>
      <c r="C8" s="3">
        <v>8309</v>
      </c>
      <c r="D8" s="2">
        <f>30-3</f>
        <v>27</v>
      </c>
      <c r="E8" s="5">
        <f t="shared" si="0"/>
        <v>3.2494885064388015</v>
      </c>
    </row>
    <row r="9" spans="1:5" ht="15.5" x14ac:dyDescent="0.35">
      <c r="A9" s="9">
        <v>8</v>
      </c>
      <c r="B9" s="12" t="s">
        <v>12</v>
      </c>
      <c r="C9" s="6">
        <f t="shared" ref="C9" si="1">SUM(C2:C8)</f>
        <v>59733</v>
      </c>
      <c r="D9" s="6">
        <v>3182</v>
      </c>
      <c r="E9" s="5">
        <f>SUM(E2:E8)</f>
        <v>440.93786570198756</v>
      </c>
    </row>
    <row r="10" spans="1:5" ht="15" customHeight="1" x14ac:dyDescent="0.35">
      <c r="A10" s="2">
        <v>9</v>
      </c>
      <c r="B10" s="10" t="s">
        <v>13</v>
      </c>
      <c r="C10" s="7"/>
      <c r="D10" s="13">
        <f>E9*5/1000</f>
        <v>2.2046893285099376</v>
      </c>
      <c r="E10" s="8"/>
    </row>
  </sheetData>
  <pageMargins left="0.7" right="0.7" top="0.75" bottom="0.75" header="0.3" footer="0.3"/>
  <pageSetup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Kab HSS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HUMAIDI</dc:creator>
  <cp:lastModifiedBy>IKHWAN HUMAIDI</cp:lastModifiedBy>
  <dcterms:created xsi:type="dcterms:W3CDTF">2024-02-26T15:08:36Z</dcterms:created>
  <dcterms:modified xsi:type="dcterms:W3CDTF">2024-02-26T15:13:03Z</dcterms:modified>
</cp:coreProperties>
</file>