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H33" i="1"/>
  <c r="H31" i="1"/>
  <c r="H29" i="1"/>
  <c r="H27" i="1"/>
  <c r="H25" i="1"/>
  <c r="H23" i="1"/>
  <c r="H21" i="1"/>
  <c r="H19" i="1"/>
  <c r="H17" i="1"/>
  <c r="H15" i="1"/>
  <c r="H13" i="1"/>
  <c r="H11" i="1"/>
  <c r="H36" i="1" s="1"/>
  <c r="H9" i="1"/>
  <c r="H7" i="1"/>
</calcChain>
</file>

<file path=xl/sharedStrings.xml><?xml version="1.0" encoding="utf-8"?>
<sst xmlns="http://schemas.openxmlformats.org/spreadsheetml/2006/main" count="87" uniqueCount="53">
  <si>
    <t>REALISASI INVESTASI TAHUN  2022</t>
  </si>
  <si>
    <t xml:space="preserve">KABUPATEN HULU SUNGAI SELATAN </t>
  </si>
  <si>
    <t>NO</t>
  </si>
  <si>
    <t>NAMA PERUSAHAAN</t>
  </si>
  <si>
    <t>BIDANG USAHA</t>
  </si>
  <si>
    <t xml:space="preserve">NILAI REALISASI INVESTASI </t>
  </si>
  <si>
    <t>LKPM Triwulan I</t>
  </si>
  <si>
    <t>LKPM Triwulan II</t>
  </si>
  <si>
    <t>LKPM Triwulan III</t>
  </si>
  <si>
    <t>LKPM Triwulan IV</t>
  </si>
  <si>
    <t xml:space="preserve">PT. SETIAWAN SALSABILLA </t>
  </si>
  <si>
    <t>PERUMAHAN</t>
  </si>
  <si>
    <t>-</t>
  </si>
  <si>
    <t>NIB. '9120301382594</t>
  </si>
  <si>
    <t>PT. SUBUR AGRO MAKMUR</t>
  </si>
  <si>
    <t>PERKEBUNAN SAWIT</t>
  </si>
  <si>
    <t>NIB. 9120302612609</t>
  </si>
  <si>
    <t>PT. SURYA LANGGENG SEJAHTERA</t>
  </si>
  <si>
    <t>NIB. '9120108191112</t>
  </si>
  <si>
    <t>PT. PAHLAWAN MEDIKA CENTER</t>
  </si>
  <si>
    <t>JASA KESEHATAN</t>
  </si>
  <si>
    <t>NIB. '9120106861046</t>
  </si>
  <si>
    <t>CV. QIANNA DWIFAMA</t>
  </si>
  <si>
    <t>JASA PARIWISATA</t>
  </si>
  <si>
    <t>NIB.'9120108571364</t>
  </si>
  <si>
    <t xml:space="preserve"> (BLU) BRIGJEND. H. HASAN BASRY </t>
  </si>
  <si>
    <t xml:space="preserve">AKTIVITAS RUMAH SAKIT </t>
  </si>
  <si>
    <t>NIB. '9120011260471</t>
  </si>
  <si>
    <t>PT. QIANNA SUMBERTAMA</t>
  </si>
  <si>
    <t>SPBU ( 47301 )</t>
  </si>
  <si>
    <t>NIB. 9120204172784</t>
  </si>
  <si>
    <t>LABORATORIUM BANUA MEDIKA</t>
  </si>
  <si>
    <t>KESEHATAN</t>
  </si>
  <si>
    <t>NIB. 0220001162483</t>
  </si>
  <si>
    <t>CV. HITRO</t>
  </si>
  <si>
    <t>PERDAGANGAN</t>
  </si>
  <si>
    <t>PT. SEHAT INSANI SEJAHTERA</t>
  </si>
  <si>
    <t>CV. YAZID BERSAUDARA</t>
  </si>
  <si>
    <t>PERGUDANGAN</t>
  </si>
  <si>
    <t>PT. BATU GUNUNG MULIA</t>
  </si>
  <si>
    <t>RETESTER ELPIJI 3 KG</t>
  </si>
  <si>
    <t>NIP. 0220001162483</t>
  </si>
  <si>
    <t>PT. DAYA ANUGERAH MANDIRI</t>
  </si>
  <si>
    <t>SHOWROOM SPD MOTOR</t>
  </si>
  <si>
    <t>NIB. 9120404220045</t>
  </si>
  <si>
    <t>PT. AGUSTINA KARYA ABADI</t>
  </si>
  <si>
    <t>KONSTRUKSI</t>
  </si>
  <si>
    <t>NIB.  '9120109821093</t>
  </si>
  <si>
    <t>J U M L A H</t>
  </si>
  <si>
    <t>SUMBER DATA : LKPM ONLINE BKPM 2022</t>
  </si>
  <si>
    <t>KEPALA DINAS,</t>
  </si>
  <si>
    <t>Ir. Hj. ELYANI YUSTIKA</t>
  </si>
  <si>
    <t>NIP. 19660722 199303 2 006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</si>
</sst>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&quot;Rp&quot;#,##0"/>
    <numFmt numFmtId="165" formatCode="_([$Rp-421]* #,##0_);_([$Rp-421]* \(#,##0\);_([$Rp-421]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quotePrefix="1" applyFont="1" applyBorder="1"/>
    <xf numFmtId="0" fontId="4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0" fontId="6" fillId="0" borderId="2" xfId="0" applyFont="1" applyBorder="1"/>
    <xf numFmtId="164" fontId="0" fillId="0" borderId="1" xfId="0" applyNumberFormat="1" applyBorder="1" applyAlignment="1">
      <alignment horizontal="center" vertical="center"/>
    </xf>
    <xf numFmtId="0" fontId="6" fillId="0" borderId="3" xfId="0" applyFont="1" applyBorder="1"/>
    <xf numFmtId="164" fontId="0" fillId="0" borderId="3" xfId="0" applyNumberFormat="1" applyBorder="1" applyAlignment="1">
      <alignment horizontal="center" vertical="center"/>
    </xf>
    <xf numFmtId="0" fontId="6" fillId="0" borderId="0" xfId="0" applyFont="1"/>
    <xf numFmtId="165" fontId="6" fillId="0" borderId="1" xfId="1" quotePrefix="1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left" vertical="center"/>
    </xf>
    <xf numFmtId="165" fontId="6" fillId="0" borderId="3" xfId="1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5" xfId="0" quotePrefix="1" applyFont="1" applyBorder="1"/>
    <xf numFmtId="0" fontId="6" fillId="0" borderId="4" xfId="0" quotePrefix="1" applyFont="1" applyBorder="1"/>
    <xf numFmtId="0" fontId="6" fillId="0" borderId="0" xfId="0" quotePrefix="1" applyFont="1" applyBorder="1"/>
    <xf numFmtId="164" fontId="6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/>
    <xf numFmtId="0" fontId="5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0" fontId="5" fillId="0" borderId="7" xfId="0" applyFont="1" applyBorder="1"/>
    <xf numFmtId="0" fontId="7" fillId="0" borderId="8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/>
    <xf numFmtId="0" fontId="5" fillId="0" borderId="0" xfId="0" applyFont="1" applyBorder="1"/>
    <xf numFmtId="0" fontId="7" fillId="0" borderId="0" xfId="0" quotePrefix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C7" sqref="C1:D1048576"/>
    </sheetView>
  </sheetViews>
  <sheetFormatPr defaultRowHeight="15" x14ac:dyDescent="0.25"/>
  <cols>
    <col min="2" max="2" width="31.625" customWidth="1"/>
    <col min="3" max="4" width="19.875" customWidth="1"/>
    <col min="5" max="5" width="16.5" customWidth="1"/>
    <col min="6" max="6" width="22.375" customWidth="1"/>
    <col min="7" max="7" width="20.625" customWidth="1"/>
    <col min="8" max="8" width="19.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3" t="s">
        <v>3</v>
      </c>
      <c r="C4" s="3" t="s">
        <v>4</v>
      </c>
      <c r="D4" s="4"/>
      <c r="E4" s="4"/>
      <c r="F4" s="4"/>
      <c r="G4" s="4"/>
      <c r="H4" s="3" t="s">
        <v>5</v>
      </c>
    </row>
    <row r="5" spans="1:8" x14ac:dyDescent="0.25">
      <c r="A5" s="5"/>
      <c r="B5" s="5"/>
      <c r="C5" s="5"/>
      <c r="D5" s="6" t="s">
        <v>6</v>
      </c>
      <c r="E5" s="6" t="s">
        <v>7</v>
      </c>
      <c r="F5" s="6" t="s">
        <v>8</v>
      </c>
      <c r="G5" s="6" t="s">
        <v>9</v>
      </c>
      <c r="H5" s="5"/>
    </row>
    <row r="6" spans="1:8" x14ac:dyDescent="0.25">
      <c r="A6" s="7"/>
      <c r="B6" s="7"/>
      <c r="C6" s="7"/>
      <c r="D6" s="8"/>
      <c r="E6" s="8"/>
      <c r="F6" s="6"/>
      <c r="G6" s="8"/>
      <c r="H6" s="7"/>
    </row>
    <row r="7" spans="1:8" x14ac:dyDescent="0.25">
      <c r="A7" s="9">
        <v>1</v>
      </c>
      <c r="B7" s="10" t="s">
        <v>10</v>
      </c>
      <c r="C7" s="11" t="s">
        <v>11</v>
      </c>
      <c r="D7" s="12">
        <v>592500000</v>
      </c>
      <c r="E7" s="13" t="s">
        <v>12</v>
      </c>
      <c r="F7" s="13" t="s">
        <v>12</v>
      </c>
      <c r="G7" s="13">
        <v>960000000</v>
      </c>
      <c r="H7" s="14">
        <f>D7+G7</f>
        <v>1552500000</v>
      </c>
    </row>
    <row r="8" spans="1:8" x14ac:dyDescent="0.25">
      <c r="A8" s="15"/>
      <c r="B8" s="16" t="s">
        <v>13</v>
      </c>
      <c r="C8" s="17"/>
      <c r="D8" s="18"/>
      <c r="E8" s="19"/>
      <c r="F8" s="19"/>
      <c r="G8" s="19"/>
      <c r="H8" s="20"/>
    </row>
    <row r="9" spans="1:8" x14ac:dyDescent="0.25">
      <c r="A9" s="9">
        <v>2</v>
      </c>
      <c r="B9" s="21" t="s">
        <v>14</v>
      </c>
      <c r="C9" s="11" t="s">
        <v>15</v>
      </c>
      <c r="D9" s="12">
        <v>3973013479</v>
      </c>
      <c r="E9" s="13" t="s">
        <v>12</v>
      </c>
      <c r="F9" s="12">
        <v>173050664608</v>
      </c>
      <c r="G9" s="22">
        <v>10379656208</v>
      </c>
      <c r="H9" s="14">
        <f>D9+F9+G9</f>
        <v>187403334295</v>
      </c>
    </row>
    <row r="10" spans="1:8" x14ac:dyDescent="0.25">
      <c r="A10" s="15"/>
      <c r="B10" s="23" t="s">
        <v>16</v>
      </c>
      <c r="C10" s="17"/>
      <c r="D10" s="18"/>
      <c r="E10" s="19"/>
      <c r="F10" s="18"/>
      <c r="G10" s="24"/>
      <c r="H10" s="20"/>
    </row>
    <row r="11" spans="1:8" x14ac:dyDescent="0.25">
      <c r="A11" s="9">
        <v>3</v>
      </c>
      <c r="B11" s="10" t="s">
        <v>17</v>
      </c>
      <c r="C11" s="11" t="s">
        <v>15</v>
      </c>
      <c r="D11" s="12">
        <v>230779450</v>
      </c>
      <c r="E11" s="12">
        <v>4144279307</v>
      </c>
      <c r="F11" s="12">
        <v>2044513351</v>
      </c>
      <c r="G11" s="13">
        <v>1280538184</v>
      </c>
      <c r="H11" s="14">
        <f>D11+E11+F11+G11</f>
        <v>7700110292</v>
      </c>
    </row>
    <row r="12" spans="1:8" x14ac:dyDescent="0.25">
      <c r="A12" s="15"/>
      <c r="B12" s="16" t="s">
        <v>18</v>
      </c>
      <c r="C12" s="17"/>
      <c r="D12" s="18"/>
      <c r="E12" s="18"/>
      <c r="F12" s="18"/>
      <c r="G12" s="19"/>
      <c r="H12" s="20"/>
    </row>
    <row r="13" spans="1:8" x14ac:dyDescent="0.25">
      <c r="A13" s="9">
        <v>4</v>
      </c>
      <c r="B13" s="25" t="s">
        <v>19</v>
      </c>
      <c r="C13" s="11" t="s">
        <v>20</v>
      </c>
      <c r="D13" s="13">
        <v>453006057</v>
      </c>
      <c r="E13" s="13" t="s">
        <v>12</v>
      </c>
      <c r="F13" s="13" t="s">
        <v>12</v>
      </c>
      <c r="G13" s="13">
        <v>88103000</v>
      </c>
      <c r="H13" s="26">
        <f>D13+G13</f>
        <v>541109057</v>
      </c>
    </row>
    <row r="14" spans="1:8" x14ac:dyDescent="0.25">
      <c r="A14" s="15"/>
      <c r="B14" s="27" t="s">
        <v>21</v>
      </c>
      <c r="C14" s="17"/>
      <c r="D14" s="19"/>
      <c r="E14" s="19"/>
      <c r="F14" s="19"/>
      <c r="G14" s="19"/>
      <c r="H14" s="28"/>
    </row>
    <row r="15" spans="1:8" x14ac:dyDescent="0.25">
      <c r="A15" s="9">
        <v>5</v>
      </c>
      <c r="B15" s="25" t="s">
        <v>22</v>
      </c>
      <c r="C15" s="11" t="s">
        <v>23</v>
      </c>
      <c r="D15" s="13" t="s">
        <v>12</v>
      </c>
      <c r="E15" s="13" t="s">
        <v>12</v>
      </c>
      <c r="F15" s="13" t="s">
        <v>12</v>
      </c>
      <c r="G15" s="13">
        <v>187201864</v>
      </c>
      <c r="H15" s="14">
        <f>G15</f>
        <v>187201864</v>
      </c>
    </row>
    <row r="16" spans="1:8" x14ac:dyDescent="0.25">
      <c r="A16" s="15"/>
      <c r="B16" s="16" t="s">
        <v>24</v>
      </c>
      <c r="C16" s="17"/>
      <c r="D16" s="19"/>
      <c r="E16" s="19"/>
      <c r="F16" s="19"/>
      <c r="G16" s="19"/>
      <c r="H16" s="20"/>
    </row>
    <row r="17" spans="1:8" x14ac:dyDescent="0.25">
      <c r="A17" s="9">
        <v>6</v>
      </c>
      <c r="B17" s="25" t="s">
        <v>25</v>
      </c>
      <c r="C17" s="29" t="s">
        <v>26</v>
      </c>
      <c r="D17" s="13" t="s">
        <v>12</v>
      </c>
      <c r="E17" s="13" t="s">
        <v>12</v>
      </c>
      <c r="F17" s="13">
        <v>2231055765</v>
      </c>
      <c r="G17" s="13" t="s">
        <v>12</v>
      </c>
      <c r="H17" s="14">
        <f>SUM(D17:G17)</f>
        <v>2231055765</v>
      </c>
    </row>
    <row r="18" spans="1:8" x14ac:dyDescent="0.25">
      <c r="A18" s="15"/>
      <c r="B18" s="27" t="s">
        <v>27</v>
      </c>
      <c r="C18" s="17"/>
      <c r="D18" s="19"/>
      <c r="E18" s="19"/>
      <c r="F18" s="19"/>
      <c r="G18" s="19"/>
      <c r="H18" s="20"/>
    </row>
    <row r="19" spans="1:8" x14ac:dyDescent="0.25">
      <c r="A19" s="30">
        <v>7</v>
      </c>
      <c r="B19" s="31" t="s">
        <v>28</v>
      </c>
      <c r="C19" s="29" t="s">
        <v>29</v>
      </c>
      <c r="D19" s="12">
        <v>3979749665</v>
      </c>
      <c r="E19" s="13" t="s">
        <v>12</v>
      </c>
      <c r="F19" s="13" t="s">
        <v>12</v>
      </c>
      <c r="G19" s="13" t="s">
        <v>12</v>
      </c>
      <c r="H19" s="14">
        <f>D19</f>
        <v>3979749665</v>
      </c>
    </row>
    <row r="20" spans="1:8" x14ac:dyDescent="0.25">
      <c r="A20" s="15"/>
      <c r="B20" s="32" t="s">
        <v>30</v>
      </c>
      <c r="C20" s="17"/>
      <c r="D20" s="18"/>
      <c r="E20" s="19"/>
      <c r="F20" s="19"/>
      <c r="G20" s="19"/>
      <c r="H20" s="20"/>
    </row>
    <row r="21" spans="1:8" x14ac:dyDescent="0.25">
      <c r="A21" s="30">
        <v>8</v>
      </c>
      <c r="B21" s="31" t="s">
        <v>31</v>
      </c>
      <c r="C21" s="29" t="s">
        <v>32</v>
      </c>
      <c r="D21" s="13" t="s">
        <v>12</v>
      </c>
      <c r="E21" s="13" t="s">
        <v>12</v>
      </c>
      <c r="F21" s="13" t="s">
        <v>12</v>
      </c>
      <c r="G21" s="13">
        <v>571050000</v>
      </c>
      <c r="H21" s="14">
        <f>G21</f>
        <v>571050000</v>
      </c>
    </row>
    <row r="22" spans="1:8" x14ac:dyDescent="0.25">
      <c r="A22" s="15"/>
      <c r="B22" s="32" t="s">
        <v>33</v>
      </c>
      <c r="C22" s="17"/>
      <c r="D22" s="19"/>
      <c r="E22" s="19"/>
      <c r="F22" s="19"/>
      <c r="G22" s="19"/>
      <c r="H22" s="20"/>
    </row>
    <row r="23" spans="1:8" x14ac:dyDescent="0.25">
      <c r="A23" s="30">
        <v>9</v>
      </c>
      <c r="B23" s="31" t="s">
        <v>34</v>
      </c>
      <c r="C23" s="29" t="s">
        <v>35</v>
      </c>
      <c r="D23" s="13" t="s">
        <v>12</v>
      </c>
      <c r="E23" s="13" t="s">
        <v>12</v>
      </c>
      <c r="F23" s="13" t="s">
        <v>12</v>
      </c>
      <c r="G23" s="13">
        <v>1100000000</v>
      </c>
      <c r="H23" s="14">
        <f>G23</f>
        <v>1100000000</v>
      </c>
    </row>
    <row r="24" spans="1:8" x14ac:dyDescent="0.25">
      <c r="A24" s="15"/>
      <c r="B24" s="32"/>
      <c r="C24" s="17"/>
      <c r="D24" s="19"/>
      <c r="E24" s="19"/>
      <c r="F24" s="19"/>
      <c r="G24" s="19"/>
      <c r="H24" s="20"/>
    </row>
    <row r="25" spans="1:8" x14ac:dyDescent="0.25">
      <c r="A25" s="9">
        <v>10</v>
      </c>
      <c r="B25" s="33" t="s">
        <v>36</v>
      </c>
      <c r="C25" s="11" t="s">
        <v>32</v>
      </c>
      <c r="D25" s="13" t="s">
        <v>12</v>
      </c>
      <c r="E25" s="13" t="s">
        <v>12</v>
      </c>
      <c r="F25" s="13" t="s">
        <v>12</v>
      </c>
      <c r="G25" s="13">
        <v>270000000</v>
      </c>
      <c r="H25" s="14">
        <f>G25</f>
        <v>270000000</v>
      </c>
    </row>
    <row r="26" spans="1:8" x14ac:dyDescent="0.25">
      <c r="A26" s="15"/>
      <c r="B26" s="32"/>
      <c r="C26" s="17"/>
      <c r="D26" s="19"/>
      <c r="E26" s="19"/>
      <c r="F26" s="19"/>
      <c r="G26" s="19"/>
      <c r="H26" s="20"/>
    </row>
    <row r="27" spans="1:8" x14ac:dyDescent="0.25">
      <c r="A27" s="30">
        <v>11</v>
      </c>
      <c r="B27" s="31" t="s">
        <v>37</v>
      </c>
      <c r="C27" s="29" t="s">
        <v>38</v>
      </c>
      <c r="D27" s="13" t="s">
        <v>12</v>
      </c>
      <c r="E27" s="13" t="s">
        <v>12</v>
      </c>
      <c r="F27" s="13" t="s">
        <v>12</v>
      </c>
      <c r="G27" s="13">
        <v>1500000</v>
      </c>
      <c r="H27" s="14">
        <f>G27</f>
        <v>1500000</v>
      </c>
    </row>
    <row r="28" spans="1:8" x14ac:dyDescent="0.25">
      <c r="A28" s="15"/>
      <c r="B28" s="32"/>
      <c r="C28" s="17"/>
      <c r="D28" s="19"/>
      <c r="E28" s="19"/>
      <c r="F28" s="19"/>
      <c r="G28" s="19"/>
      <c r="H28" s="20"/>
    </row>
    <row r="29" spans="1:8" x14ac:dyDescent="0.25">
      <c r="A29" s="30">
        <v>12</v>
      </c>
      <c r="B29" s="31" t="s">
        <v>39</v>
      </c>
      <c r="C29" s="29" t="s">
        <v>40</v>
      </c>
      <c r="D29" s="13" t="s">
        <v>12</v>
      </c>
      <c r="E29" s="13" t="s">
        <v>12</v>
      </c>
      <c r="F29" s="13" t="s">
        <v>12</v>
      </c>
      <c r="G29" s="13">
        <v>5200000</v>
      </c>
      <c r="H29" s="14">
        <f>G29</f>
        <v>5200000</v>
      </c>
    </row>
    <row r="30" spans="1:8" x14ac:dyDescent="0.25">
      <c r="A30" s="15"/>
      <c r="B30" s="32" t="s">
        <v>41</v>
      </c>
      <c r="C30" s="17"/>
      <c r="D30" s="19"/>
      <c r="E30" s="19"/>
      <c r="F30" s="19"/>
      <c r="G30" s="19"/>
      <c r="H30" s="20"/>
    </row>
    <row r="31" spans="1:8" x14ac:dyDescent="0.25">
      <c r="A31" s="9">
        <v>13</v>
      </c>
      <c r="B31" s="31" t="s">
        <v>42</v>
      </c>
      <c r="C31" s="11" t="s">
        <v>43</v>
      </c>
      <c r="D31" s="13" t="s">
        <v>12</v>
      </c>
      <c r="E31" s="13" t="s">
        <v>12</v>
      </c>
      <c r="F31" s="34">
        <v>130097818</v>
      </c>
      <c r="G31" s="13">
        <v>5333500</v>
      </c>
      <c r="H31" s="14">
        <f>F31+G31</f>
        <v>135431318</v>
      </c>
    </row>
    <row r="32" spans="1:8" x14ac:dyDescent="0.25">
      <c r="A32" s="15"/>
      <c r="B32" s="32" t="s">
        <v>44</v>
      </c>
      <c r="C32" s="17"/>
      <c r="D32" s="19"/>
      <c r="E32" s="19"/>
      <c r="F32" s="19"/>
      <c r="G32" s="19"/>
      <c r="H32" s="20"/>
    </row>
    <row r="33" spans="1:8" x14ac:dyDescent="0.25">
      <c r="A33" s="30">
        <v>14</v>
      </c>
      <c r="B33" s="31" t="s">
        <v>45</v>
      </c>
      <c r="C33" s="29" t="s">
        <v>46</v>
      </c>
      <c r="D33" s="13">
        <v>105000000</v>
      </c>
      <c r="E33" s="13" t="s">
        <v>12</v>
      </c>
      <c r="F33" s="13" t="s">
        <v>12</v>
      </c>
      <c r="G33" s="13">
        <v>400000000</v>
      </c>
      <c r="H33" s="14">
        <f>D33+G33</f>
        <v>505000000</v>
      </c>
    </row>
    <row r="34" spans="1:8" x14ac:dyDescent="0.25">
      <c r="A34" s="15"/>
      <c r="B34" s="32" t="s">
        <v>47</v>
      </c>
      <c r="C34" s="17"/>
      <c r="D34" s="19"/>
      <c r="E34" s="19"/>
      <c r="F34" s="19"/>
      <c r="G34" s="19"/>
      <c r="H34" s="20"/>
    </row>
    <row r="35" spans="1:8" x14ac:dyDescent="0.25">
      <c r="A35" s="15"/>
      <c r="B35" s="35"/>
      <c r="C35" s="36"/>
      <c r="D35" s="37"/>
      <c r="E35" s="38"/>
      <c r="F35" s="39"/>
      <c r="G35" s="38"/>
      <c r="H35" s="40"/>
    </row>
    <row r="36" spans="1:8" x14ac:dyDescent="0.25">
      <c r="A36" s="41"/>
      <c r="B36" s="42" t="s">
        <v>48</v>
      </c>
      <c r="C36" s="42"/>
      <c r="D36" s="43">
        <f>SUM(D7:D35)</f>
        <v>9334048651</v>
      </c>
      <c r="E36" s="44">
        <f>SUM(E11:E35)</f>
        <v>4144279307</v>
      </c>
      <c r="F36" s="45">
        <f>SUM(F9:F35)</f>
        <v>177456331542</v>
      </c>
      <c r="G36" s="44">
        <f>SUM(G7:G35)</f>
        <v>15248582756</v>
      </c>
      <c r="H36" s="44">
        <f>SUM(H7:H35)</f>
        <v>206183242256</v>
      </c>
    </row>
    <row r="37" spans="1:8" x14ac:dyDescent="0.25">
      <c r="A37" s="46" t="s">
        <v>49</v>
      </c>
      <c r="B37" s="46"/>
      <c r="C37" s="46"/>
      <c r="D37" s="47"/>
      <c r="E37" s="47"/>
      <c r="F37" s="47"/>
      <c r="G37" s="47"/>
      <c r="H37" s="48"/>
    </row>
    <row r="38" spans="1:8" x14ac:dyDescent="0.25">
      <c r="A38" s="49"/>
      <c r="B38" s="47"/>
      <c r="C38" s="47"/>
      <c r="D38" s="47"/>
      <c r="E38" s="47"/>
      <c r="F38" s="47"/>
      <c r="G38" s="50"/>
      <c r="H38" s="48"/>
    </row>
    <row r="39" spans="1:8" x14ac:dyDescent="0.25">
      <c r="A39" s="49"/>
      <c r="B39" s="47"/>
      <c r="C39" s="47"/>
      <c r="D39" s="47"/>
      <c r="E39" s="47"/>
      <c r="F39" s="51" t="s">
        <v>50</v>
      </c>
      <c r="G39" s="51"/>
      <c r="H39" s="51"/>
    </row>
    <row r="40" spans="1:8" x14ac:dyDescent="0.25">
      <c r="A40" s="49"/>
      <c r="B40" s="47"/>
      <c r="C40" s="47"/>
      <c r="D40" s="47"/>
      <c r="E40" s="47"/>
      <c r="F40" s="47"/>
      <c r="G40" s="47"/>
      <c r="H40" s="48"/>
    </row>
    <row r="41" spans="1:8" x14ac:dyDescent="0.25">
      <c r="A41" s="49"/>
      <c r="B41" s="47"/>
      <c r="C41" s="47"/>
      <c r="D41" s="47"/>
      <c r="E41" s="47"/>
      <c r="F41" s="47"/>
      <c r="G41" s="47"/>
      <c r="H41" s="48"/>
    </row>
    <row r="42" spans="1:8" x14ac:dyDescent="0.25">
      <c r="A42" s="49"/>
      <c r="B42" s="47"/>
      <c r="C42" s="47"/>
      <c r="D42" s="47"/>
      <c r="E42" s="47"/>
      <c r="F42" s="51" t="s">
        <v>51</v>
      </c>
      <c r="G42" s="51"/>
      <c r="H42" s="51"/>
    </row>
    <row r="43" spans="1:8" x14ac:dyDescent="0.25">
      <c r="A43" s="52"/>
      <c r="B43" s="52"/>
      <c r="C43" s="52"/>
      <c r="D43" s="52"/>
      <c r="E43" s="52"/>
      <c r="F43" s="51" t="s">
        <v>52</v>
      </c>
      <c r="G43" s="51"/>
      <c r="H43" s="51"/>
    </row>
  </sheetData>
  <mergeCells count="81">
    <mergeCell ref="A37:C37"/>
    <mergeCell ref="F39:H39"/>
    <mergeCell ref="F42:H42"/>
    <mergeCell ref="F43:H43"/>
    <mergeCell ref="D31:D32"/>
    <mergeCell ref="E31:E32"/>
    <mergeCell ref="F31:F32"/>
    <mergeCell ref="G31:G32"/>
    <mergeCell ref="H31:H32"/>
    <mergeCell ref="D33:D34"/>
    <mergeCell ref="E33:E34"/>
    <mergeCell ref="F33:F34"/>
    <mergeCell ref="G33:G34"/>
    <mergeCell ref="H33:H34"/>
    <mergeCell ref="D27:D28"/>
    <mergeCell ref="E27:E28"/>
    <mergeCell ref="F27:F28"/>
    <mergeCell ref="G27:G28"/>
    <mergeCell ref="H27:H28"/>
    <mergeCell ref="D29:D30"/>
    <mergeCell ref="E29:E30"/>
    <mergeCell ref="F29:F30"/>
    <mergeCell ref="G29:G30"/>
    <mergeCell ref="H29:H30"/>
    <mergeCell ref="D23:D24"/>
    <mergeCell ref="E23:E24"/>
    <mergeCell ref="F23:F24"/>
    <mergeCell ref="G23:G24"/>
    <mergeCell ref="H23:H24"/>
    <mergeCell ref="D25:D26"/>
    <mergeCell ref="E25:E26"/>
    <mergeCell ref="F25:F26"/>
    <mergeCell ref="G25:G26"/>
    <mergeCell ref="H25:H26"/>
    <mergeCell ref="D19:D20"/>
    <mergeCell ref="E19:E20"/>
    <mergeCell ref="F19:F20"/>
    <mergeCell ref="G19:G20"/>
    <mergeCell ref="H19:H20"/>
    <mergeCell ref="D21:D22"/>
    <mergeCell ref="E21:E22"/>
    <mergeCell ref="F21:F22"/>
    <mergeCell ref="G21:G22"/>
    <mergeCell ref="H21:H22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H17:H18"/>
    <mergeCell ref="D11:D12"/>
    <mergeCell ref="E11:E12"/>
    <mergeCell ref="F11:F12"/>
    <mergeCell ref="G11:G12"/>
    <mergeCell ref="H11:H12"/>
    <mergeCell ref="D13:D14"/>
    <mergeCell ref="E13:E14"/>
    <mergeCell ref="F13:F14"/>
    <mergeCell ref="G13:G14"/>
    <mergeCell ref="H13:H14"/>
    <mergeCell ref="D7:D8"/>
    <mergeCell ref="E7:E8"/>
    <mergeCell ref="F7:F8"/>
    <mergeCell ref="G7:G8"/>
    <mergeCell ref="H7:H8"/>
    <mergeCell ref="D9:D10"/>
    <mergeCell ref="E9:E10"/>
    <mergeCell ref="F9:F10"/>
    <mergeCell ref="G9:G10"/>
    <mergeCell ref="H9:H10"/>
    <mergeCell ref="A1:H1"/>
    <mergeCell ref="A2:H2"/>
    <mergeCell ref="A3:H3"/>
    <mergeCell ref="A4:A6"/>
    <mergeCell ref="B4:B6"/>
    <mergeCell ref="C4:C6"/>
    <mergeCell ref="H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2023-02-08T08:46:32Z</dcterms:created>
  <dcterms:modified xsi:type="dcterms:W3CDTF">2023-02-08T08:47:46Z</dcterms:modified>
</cp:coreProperties>
</file>