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9510" yWindow="0" windowWidth="9780" windowHeight="10170"/>
  </bookViews>
  <sheets>
    <sheet name="KABUPATE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3" i="1"/>
  <c r="O4" i="1"/>
  <c r="O5" i="1"/>
  <c r="O6" i="1"/>
  <c r="O7" i="1"/>
  <c r="O8" i="1"/>
  <c r="O9" i="1"/>
  <c r="O10" i="1"/>
  <c r="O11" i="1"/>
  <c r="O12" i="1"/>
  <c r="O2" i="1"/>
  <c r="M13" i="1"/>
  <c r="L13" i="1"/>
  <c r="H13" i="1" l="1"/>
  <c r="K13" i="1" l="1"/>
  <c r="J13" i="1"/>
  <c r="I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<sst xmlns="http://schemas.openxmlformats.org/spreadsheetml/2006/main" count="40" uniqueCount="39">
  <si>
    <t>NO</t>
  </si>
  <si>
    <t>KECAMATAN</t>
  </si>
  <si>
    <t>JUMLAH PUS</t>
  </si>
  <si>
    <t>JUMLAH PESERTA KB AKTIF</t>
  </si>
  <si>
    <t>UNMET NEED</t>
  </si>
  <si>
    <t>mCPR</t>
  </si>
  <si>
    <t xml:space="preserve">TOTAL </t>
  </si>
  <si>
    <t>SUNGAI RAYA</t>
  </si>
  <si>
    <t>02</t>
  </si>
  <si>
    <t>PADANG BATUNG</t>
  </si>
  <si>
    <t>03</t>
  </si>
  <si>
    <t>TELAGA LANGSAT</t>
  </si>
  <si>
    <t>0</t>
  </si>
  <si>
    <t>04</t>
  </si>
  <si>
    <t>ANGKINANG</t>
  </si>
  <si>
    <t>05</t>
  </si>
  <si>
    <t>KANDANGAN</t>
  </si>
  <si>
    <t>06</t>
  </si>
  <si>
    <t>SIMPUR</t>
  </si>
  <si>
    <t>07</t>
  </si>
  <si>
    <t>DAHA SELATAN</t>
  </si>
  <si>
    <t>08</t>
  </si>
  <si>
    <t>DAHA UTARA</t>
  </si>
  <si>
    <t>09</t>
  </si>
  <si>
    <t>KALUMPANG</t>
  </si>
  <si>
    <t>10</t>
  </si>
  <si>
    <t>LOKSADO</t>
  </si>
  <si>
    <t>11</t>
  </si>
  <si>
    <t>DAHA BARAT</t>
  </si>
  <si>
    <t>TOTAL KABUPATEN</t>
  </si>
  <si>
    <t>12</t>
  </si>
  <si>
    <t>METODE KONTRASEPSI MODERN (SUNTIK)</t>
  </si>
  <si>
    <t>METODE KONTRASEPSI MODERN (PIL)</t>
  </si>
  <si>
    <t>METODE KONTRASEPSI MODERN (KONDOM)</t>
  </si>
  <si>
    <t>METODE KONTRASEPSI MODERN (IMPLAN)</t>
  </si>
  <si>
    <t>METODE KONTRASEPSI MODERN (IUD)</t>
  </si>
  <si>
    <t>METODE KONTRASEPSI MODERN (VASEKTOMI)</t>
  </si>
  <si>
    <t>METODE KONTRASEPSI MODERN (TUBEKTOMI)</t>
  </si>
  <si>
    <t>METODE KONTRASEPSI MODERN (MAL)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</si>
</sst>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1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10" fontId="3" fillId="0" borderId="0" xfId="1" applyNumberFormat="1" applyFont="1" applyFill="1"/>
    <xf numFmtId="0" fontId="3" fillId="0" borderId="0" xfId="0" applyFont="1" applyFill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="85" zoomScaleNormal="85" workbookViewId="0">
      <selection activeCell="O14" sqref="O14"/>
    </sheetView>
  </sheetViews>
  <sheetFormatPr defaultColWidth="8.7109375" defaultRowHeight="15" x14ac:dyDescent="0.25"/>
  <cols>
    <col min="1" max="1" width="4.140625" style="1" bestFit="1" customWidth="1"/>
    <col min="2" max="2" width="22.28515625" style="1" bestFit="1" customWidth="1"/>
    <col min="3" max="3" width="9.5703125" style="1" bestFit="1" customWidth="1"/>
    <col min="4" max="4" width="20.42578125" style="1" bestFit="1" customWidth="1"/>
    <col min="5" max="5" width="15.85546875" style="1" customWidth="1"/>
    <col min="6" max="6" width="14.140625" style="1" customWidth="1"/>
    <col min="7" max="7" width="13.5703125" style="1" customWidth="1"/>
    <col min="8" max="8" width="10.5703125" style="1" customWidth="1"/>
    <col min="9" max="9" width="9.7109375" style="1" customWidth="1"/>
    <col min="10" max="10" width="8.85546875" style="1" customWidth="1"/>
    <col min="11" max="12" width="12.5703125" style="1" customWidth="1"/>
    <col min="13" max="13" width="8.5703125" style="1" bestFit="1" customWidth="1"/>
    <col min="14" max="14" width="10.28515625" style="1" bestFit="1" customWidth="1"/>
    <col min="15" max="15" width="16.7109375" style="1" customWidth="1"/>
    <col min="16" max="16384" width="8.7109375" style="1"/>
  </cols>
  <sheetData>
    <row r="1" spans="1:15" s="6" customFormat="1" ht="19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M1" s="8" t="s">
        <v>6</v>
      </c>
      <c r="N1" s="9" t="s">
        <v>4</v>
      </c>
      <c r="O1" s="9" t="s">
        <v>5</v>
      </c>
    </row>
    <row r="2" spans="1:15" ht="20.100000000000001" customHeight="1" x14ac:dyDescent="0.25">
      <c r="A2" s="10">
        <v>1</v>
      </c>
      <c r="B2" s="11" t="s">
        <v>7</v>
      </c>
      <c r="C2" s="12">
        <v>2597</v>
      </c>
      <c r="D2" s="10">
        <v>1936</v>
      </c>
      <c r="E2" s="10">
        <v>726</v>
      </c>
      <c r="F2" s="10">
        <v>879</v>
      </c>
      <c r="G2" s="10">
        <v>49</v>
      </c>
      <c r="H2" s="10">
        <v>196</v>
      </c>
      <c r="I2" s="10">
        <v>41</v>
      </c>
      <c r="J2" s="10">
        <v>2</v>
      </c>
      <c r="K2" s="10">
        <v>39</v>
      </c>
      <c r="L2" s="10">
        <v>0</v>
      </c>
      <c r="M2" s="10">
        <v>1932</v>
      </c>
      <c r="N2" s="13">
        <v>3.08</v>
      </c>
      <c r="O2" s="13">
        <f>D2/C2*100</f>
        <v>74.547554871005005</v>
      </c>
    </row>
    <row r="3" spans="1:15" ht="20.100000000000001" customHeight="1" x14ac:dyDescent="0.25">
      <c r="A3" s="10" t="s">
        <v>8</v>
      </c>
      <c r="B3" s="11" t="s">
        <v>9</v>
      </c>
      <c r="C3" s="10">
        <v>4045</v>
      </c>
      <c r="D3" s="10">
        <v>2894</v>
      </c>
      <c r="E3" s="10">
        <v>1350</v>
      </c>
      <c r="F3" s="10">
        <v>1015</v>
      </c>
      <c r="G3" s="10">
        <v>27</v>
      </c>
      <c r="H3" s="10">
        <v>373</v>
      </c>
      <c r="I3" s="10">
        <v>50</v>
      </c>
      <c r="J3" s="10">
        <v>0</v>
      </c>
      <c r="K3" s="10">
        <v>76</v>
      </c>
      <c r="L3" s="10">
        <v>0</v>
      </c>
      <c r="M3" s="10">
        <v>2891</v>
      </c>
      <c r="N3" s="13">
        <v>2.59</v>
      </c>
      <c r="O3" s="13">
        <f t="shared" ref="O3:O13" si="0">D3/C3*100</f>
        <v>71.545117428924598</v>
      </c>
    </row>
    <row r="4" spans="1:15" ht="20.100000000000001" customHeight="1" x14ac:dyDescent="0.25">
      <c r="A4" s="10" t="s">
        <v>10</v>
      </c>
      <c r="B4" s="11" t="s">
        <v>11</v>
      </c>
      <c r="C4" s="10">
        <v>1553</v>
      </c>
      <c r="D4" s="10">
        <v>1084</v>
      </c>
      <c r="E4" s="10">
        <v>577</v>
      </c>
      <c r="F4" s="10">
        <v>324</v>
      </c>
      <c r="G4" s="10">
        <v>24</v>
      </c>
      <c r="H4" s="10">
        <v>131</v>
      </c>
      <c r="I4" s="10">
        <v>9</v>
      </c>
      <c r="J4" s="10">
        <v>0</v>
      </c>
      <c r="K4" s="10">
        <v>16</v>
      </c>
      <c r="L4" s="10">
        <v>2</v>
      </c>
      <c r="M4" s="10">
        <v>1083</v>
      </c>
      <c r="N4" s="13">
        <v>1.0900000000000001</v>
      </c>
      <c r="O4" s="13">
        <f t="shared" si="0"/>
        <v>69.800386349001926</v>
      </c>
    </row>
    <row r="5" spans="1:15" ht="20.100000000000001" customHeight="1" x14ac:dyDescent="0.25">
      <c r="A5" s="10" t="s">
        <v>13</v>
      </c>
      <c r="B5" s="11" t="s">
        <v>14</v>
      </c>
      <c r="C5" s="10">
        <v>2899</v>
      </c>
      <c r="D5" s="10">
        <v>2028</v>
      </c>
      <c r="E5" s="10">
        <v>944</v>
      </c>
      <c r="F5" s="10">
        <v>869</v>
      </c>
      <c r="G5" s="10">
        <v>19</v>
      </c>
      <c r="H5" s="10">
        <v>137</v>
      </c>
      <c r="I5" s="10">
        <v>13</v>
      </c>
      <c r="J5" s="10">
        <v>0</v>
      </c>
      <c r="K5" s="10">
        <v>33</v>
      </c>
      <c r="L5" s="10">
        <v>2</v>
      </c>
      <c r="M5" s="10">
        <v>2017</v>
      </c>
      <c r="N5" s="13">
        <v>3.13</v>
      </c>
      <c r="O5" s="13">
        <f t="shared" si="0"/>
        <v>69.955156950672645</v>
      </c>
    </row>
    <row r="6" spans="1:15" ht="20.100000000000001" customHeight="1" x14ac:dyDescent="0.25">
      <c r="A6" s="10" t="s">
        <v>15</v>
      </c>
      <c r="B6" s="11" t="s">
        <v>16</v>
      </c>
      <c r="C6" s="10">
        <v>7109</v>
      </c>
      <c r="D6" s="10">
        <v>4787</v>
      </c>
      <c r="E6" s="10">
        <v>1862</v>
      </c>
      <c r="F6" s="10">
        <v>2135</v>
      </c>
      <c r="G6" s="10">
        <v>95</v>
      </c>
      <c r="H6" s="10">
        <v>324</v>
      </c>
      <c r="I6" s="10">
        <v>140</v>
      </c>
      <c r="J6" s="10">
        <v>5</v>
      </c>
      <c r="K6" s="10">
        <v>210</v>
      </c>
      <c r="L6" s="10">
        <v>9</v>
      </c>
      <c r="M6" s="10">
        <v>4780</v>
      </c>
      <c r="N6" s="13">
        <v>3.95</v>
      </c>
      <c r="O6" s="13">
        <f t="shared" si="0"/>
        <v>67.33717822478549</v>
      </c>
    </row>
    <row r="7" spans="1:15" ht="20.100000000000001" customHeight="1" x14ac:dyDescent="0.25">
      <c r="A7" s="10" t="s">
        <v>17</v>
      </c>
      <c r="B7" s="11" t="s">
        <v>18</v>
      </c>
      <c r="C7" s="10">
        <v>1992</v>
      </c>
      <c r="D7" s="10">
        <v>1360</v>
      </c>
      <c r="E7" s="10">
        <v>580</v>
      </c>
      <c r="F7" s="10">
        <v>535</v>
      </c>
      <c r="G7" s="10">
        <v>20</v>
      </c>
      <c r="H7" s="10">
        <v>159</v>
      </c>
      <c r="I7" s="10">
        <v>27</v>
      </c>
      <c r="J7" s="10">
        <v>2</v>
      </c>
      <c r="K7" s="10">
        <v>33</v>
      </c>
      <c r="L7" s="10">
        <v>1</v>
      </c>
      <c r="M7" s="10">
        <v>1357</v>
      </c>
      <c r="N7" s="13">
        <v>4.1100000000000003</v>
      </c>
      <c r="O7" s="13">
        <f t="shared" si="0"/>
        <v>68.273092369477922</v>
      </c>
    </row>
    <row r="8" spans="1:15" ht="20.100000000000001" customHeight="1" x14ac:dyDescent="0.25">
      <c r="A8" s="10" t="s">
        <v>19</v>
      </c>
      <c r="B8" s="11" t="s">
        <v>20</v>
      </c>
      <c r="C8" s="10">
        <v>7523</v>
      </c>
      <c r="D8" s="10">
        <v>5159</v>
      </c>
      <c r="E8" s="10">
        <v>2106</v>
      </c>
      <c r="F8" s="10">
        <v>2640</v>
      </c>
      <c r="G8" s="10">
        <v>40</v>
      </c>
      <c r="H8" s="10">
        <v>182</v>
      </c>
      <c r="I8" s="10">
        <v>49</v>
      </c>
      <c r="J8" s="10">
        <v>2</v>
      </c>
      <c r="K8" s="10">
        <v>127</v>
      </c>
      <c r="L8" s="10">
        <v>1</v>
      </c>
      <c r="M8" s="10">
        <v>5147</v>
      </c>
      <c r="N8" s="13">
        <v>3.17</v>
      </c>
      <c r="O8" s="13">
        <f t="shared" si="0"/>
        <v>68.576365811511366</v>
      </c>
    </row>
    <row r="9" spans="1:15" ht="20.100000000000001" customHeight="1" x14ac:dyDescent="0.25">
      <c r="A9" s="10" t="s">
        <v>21</v>
      </c>
      <c r="B9" s="11" t="s">
        <v>22</v>
      </c>
      <c r="C9" s="10">
        <v>5859</v>
      </c>
      <c r="D9" s="10">
        <v>4444</v>
      </c>
      <c r="E9" s="10">
        <v>1342</v>
      </c>
      <c r="F9" s="10">
        <v>2689</v>
      </c>
      <c r="G9" s="10">
        <v>91</v>
      </c>
      <c r="H9" s="10">
        <v>95</v>
      </c>
      <c r="I9" s="10">
        <v>86</v>
      </c>
      <c r="J9" s="10">
        <v>2</v>
      </c>
      <c r="K9" s="10">
        <v>103</v>
      </c>
      <c r="L9" s="10">
        <v>10</v>
      </c>
      <c r="M9" s="10">
        <v>4418</v>
      </c>
      <c r="N9" s="13">
        <v>2.74</v>
      </c>
      <c r="O9" s="13">
        <f t="shared" si="0"/>
        <v>75.849121010411338</v>
      </c>
    </row>
    <row r="10" spans="1:15" ht="20.100000000000001" customHeight="1" x14ac:dyDescent="0.25">
      <c r="A10" s="10" t="s">
        <v>23</v>
      </c>
      <c r="B10" s="11" t="s">
        <v>24</v>
      </c>
      <c r="C10" s="10">
        <v>894</v>
      </c>
      <c r="D10" s="10">
        <v>695</v>
      </c>
      <c r="E10" s="10">
        <v>437</v>
      </c>
      <c r="F10" s="10">
        <v>202</v>
      </c>
      <c r="G10" s="10">
        <v>9</v>
      </c>
      <c r="H10" s="10">
        <v>34</v>
      </c>
      <c r="I10" s="10">
        <v>6</v>
      </c>
      <c r="J10" s="10">
        <v>1</v>
      </c>
      <c r="K10" s="10">
        <v>6</v>
      </c>
      <c r="L10" s="10" t="s">
        <v>12</v>
      </c>
      <c r="M10" s="10">
        <v>695</v>
      </c>
      <c r="N10" s="13">
        <v>1.45</v>
      </c>
      <c r="O10" s="13">
        <f t="shared" si="0"/>
        <v>77.740492170022364</v>
      </c>
    </row>
    <row r="11" spans="1:15" ht="20.100000000000001" customHeight="1" x14ac:dyDescent="0.25">
      <c r="A11" s="10" t="s">
        <v>25</v>
      </c>
      <c r="B11" s="11" t="s">
        <v>26</v>
      </c>
      <c r="C11" s="10">
        <v>1397</v>
      </c>
      <c r="D11" s="10">
        <v>1011</v>
      </c>
      <c r="E11" s="10">
        <v>553</v>
      </c>
      <c r="F11" s="10">
        <v>270</v>
      </c>
      <c r="G11" s="10">
        <v>1</v>
      </c>
      <c r="H11" s="10">
        <v>172</v>
      </c>
      <c r="I11" s="10">
        <v>9</v>
      </c>
      <c r="J11" s="10">
        <v>0</v>
      </c>
      <c r="K11" s="10">
        <v>3</v>
      </c>
      <c r="L11" s="10" t="s">
        <v>12</v>
      </c>
      <c r="M11" s="10">
        <v>1008</v>
      </c>
      <c r="N11" s="13">
        <v>5.15</v>
      </c>
      <c r="O11" s="13">
        <f t="shared" si="0"/>
        <v>72.36936292054402</v>
      </c>
    </row>
    <row r="12" spans="1:15" ht="20.100000000000001" customHeight="1" x14ac:dyDescent="0.25">
      <c r="A12" s="10" t="s">
        <v>27</v>
      </c>
      <c r="B12" s="11" t="s">
        <v>28</v>
      </c>
      <c r="C12" s="10">
        <v>1822</v>
      </c>
      <c r="D12" s="10">
        <v>1390</v>
      </c>
      <c r="E12" s="10">
        <v>625</v>
      </c>
      <c r="F12" s="10">
        <v>662</v>
      </c>
      <c r="G12" s="10">
        <v>2</v>
      </c>
      <c r="H12" s="10">
        <v>80</v>
      </c>
      <c r="I12" s="10">
        <v>4</v>
      </c>
      <c r="J12" s="10">
        <v>1</v>
      </c>
      <c r="K12" s="10">
        <v>10</v>
      </c>
      <c r="L12" s="10">
        <v>2</v>
      </c>
      <c r="M12" s="10">
        <v>1386</v>
      </c>
      <c r="N12" s="13">
        <v>0.93</v>
      </c>
      <c r="O12" s="13">
        <f t="shared" si="0"/>
        <v>76.289791437980242</v>
      </c>
    </row>
    <row r="13" spans="1:15" ht="20.100000000000001" customHeight="1" x14ac:dyDescent="0.25">
      <c r="A13" s="10" t="s">
        <v>30</v>
      </c>
      <c r="B13" s="14" t="s">
        <v>29</v>
      </c>
      <c r="C13" s="10">
        <f>SUM(C2:C12)</f>
        <v>37690</v>
      </c>
      <c r="D13" s="10">
        <f>SUM(D2:D12)</f>
        <v>26788</v>
      </c>
      <c r="E13" s="10">
        <f>E2+E3+E4+E5+E6+E7+E8+E9+E10+E11+E12</f>
        <v>11102</v>
      </c>
      <c r="F13" s="10">
        <f t="shared" ref="F13:L13" si="1">F2+F3+F4+F5+F6+F7+F8+F9+F10+F11+F12</f>
        <v>12220</v>
      </c>
      <c r="G13" s="10">
        <f t="shared" si="1"/>
        <v>377</v>
      </c>
      <c r="H13" s="10">
        <f>H2+H3+H4+H5+H6+H7+H8+H9+H10+H11+H12</f>
        <v>1883</v>
      </c>
      <c r="I13" s="10">
        <f t="shared" si="1"/>
        <v>434</v>
      </c>
      <c r="J13" s="10">
        <f t="shared" si="1"/>
        <v>15</v>
      </c>
      <c r="K13" s="10">
        <f t="shared" si="1"/>
        <v>656</v>
      </c>
      <c r="L13" s="10">
        <f>L2+L3+L4+L5+L6+L7+L8+L9+L10+L11+L12</f>
        <v>27</v>
      </c>
      <c r="M13" s="10">
        <f>SUM(M2:M12)</f>
        <v>26714</v>
      </c>
      <c r="N13" s="13">
        <v>3.07</v>
      </c>
      <c r="O13" s="13">
        <f>D13/C13*100</f>
        <v>71.07455558503581</v>
      </c>
    </row>
    <row r="14" spans="1:15" x14ac:dyDescent="0.25">
      <c r="N14" s="2"/>
    </row>
    <row r="15" spans="1:15" x14ac:dyDescent="0.25">
      <c r="A15" s="3"/>
      <c r="B15" s="4"/>
      <c r="C15" s="4"/>
      <c r="D15" s="4"/>
      <c r="E15" s="4"/>
    </row>
    <row r="17" spans="9:9" x14ac:dyDescent="0.25">
      <c r="I17" s="5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KABUPATEN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USER</cp:lastModifiedBy>
  <dcterms:created xsi:type="dcterms:W3CDTF">2024-02-27T00:27:44Z</dcterms:created>
  <dcterms:modified xsi:type="dcterms:W3CDTF">2026-02-10T03:43:37Z</dcterms:modified>
</cp:coreProperties>
</file>