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YREX\Downloads\"/>
    </mc:Choice>
  </mc:AlternateContent>
  <xr:revisionPtr revIDLastSave="0" documentId="13_ncr:1_{19AF54F0-61D6-4FFF-B9AE-D590468C2CF0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KABUPATE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" i="1" l="1"/>
  <c r="L13" i="1"/>
  <c r="K13" i="1"/>
  <c r="J13" i="1"/>
  <c r="I13" i="1"/>
  <c r="H13" i="1"/>
  <c r="G13" i="1"/>
  <c r="F13" i="1"/>
  <c r="E13" i="1"/>
  <c r="M13" i="1" s="1"/>
  <c r="M7" i="1"/>
  <c r="M3" i="1"/>
  <c r="M4" i="1"/>
  <c r="M5" i="1"/>
  <c r="M6" i="1"/>
  <c r="M8" i="1"/>
  <c r="M9" i="1"/>
  <c r="M10" i="1"/>
  <c r="M11" i="1"/>
  <c r="M12" i="1"/>
  <c r="M2" i="1"/>
  <c r="O3" i="1"/>
  <c r="O4" i="1"/>
  <c r="O5" i="1"/>
  <c r="O6" i="1"/>
  <c r="O7" i="1"/>
  <c r="O8" i="1"/>
  <c r="O9" i="1"/>
  <c r="O10" i="1"/>
  <c r="O11" i="1"/>
  <c r="O12" i="1"/>
  <c r="D13" i="1" l="1"/>
  <c r="C13" i="1"/>
  <c r="O13" i="1" l="1"/>
</calcChain>
</file>

<file path=xl/sharedStrings.xml><?xml version="1.0" encoding="utf-8"?>
<sst xmlns="http://schemas.openxmlformats.org/spreadsheetml/2006/main" count="38" uniqueCount="38">
  <si>
    <t>NO</t>
  </si>
  <si>
    <t>KECAMATAN</t>
  </si>
  <si>
    <t>JUMLAH PUS</t>
  </si>
  <si>
    <t>JUMLAH PESERTA KB AKTIF</t>
  </si>
  <si>
    <t>UNMET NEED</t>
  </si>
  <si>
    <t>mCPR</t>
  </si>
  <si>
    <t xml:space="preserve">TOTAL </t>
  </si>
  <si>
    <t>SUNGAI RAYA</t>
  </si>
  <si>
    <t>02</t>
  </si>
  <si>
    <t>PADANG BATUNG</t>
  </si>
  <si>
    <t>03</t>
  </si>
  <si>
    <t>TELAGA LANGSAT</t>
  </si>
  <si>
    <t>04</t>
  </si>
  <si>
    <t>ANGKINANG</t>
  </si>
  <si>
    <t>05</t>
  </si>
  <si>
    <t>KANDANGAN</t>
  </si>
  <si>
    <t>06</t>
  </si>
  <si>
    <t>SIMPUR</t>
  </si>
  <si>
    <t>07</t>
  </si>
  <si>
    <t>DAHA SELATAN</t>
  </si>
  <si>
    <t>08</t>
  </si>
  <si>
    <t>DAHA UTARA</t>
  </si>
  <si>
    <t>09</t>
  </si>
  <si>
    <t>KALUMPANG</t>
  </si>
  <si>
    <t>10</t>
  </si>
  <si>
    <t>LOKSADO</t>
  </si>
  <si>
    <t>11</t>
  </si>
  <si>
    <t>DAHA BARAT</t>
  </si>
  <si>
    <t>TOTAL KABUPATEN</t>
  </si>
  <si>
    <t>12</t>
  </si>
  <si>
    <t>METODE KONTRASEPSI MODERN (SUNTIK)</t>
  </si>
  <si>
    <t>METODE KONTRASEPSI MODERN (PIL)</t>
  </si>
  <si>
    <t>METODE KONTRASEPSI MODERN (KONDOM)</t>
  </si>
  <si>
    <t>METODE KONTRASEPSI MODERN (IMPLAN)</t>
  </si>
  <si>
    <t>METODE KONTRASEPSI MODERN (IUD)</t>
  </si>
  <si>
    <t>METODE KONTRASEPSI MODERN (VASEKTOMI)</t>
  </si>
  <si>
    <t>METODE KONTRASEPSI MODERN (TUBEKTOMI)</t>
  </si>
  <si>
    <t>METODE KONTRASEPSI MODERN (MAL)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</si>
</sst>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8"/>
      <name val="Calibri"/>
      <family val="2"/>
      <charset val="1"/>
      <scheme val="minor"/>
    </font>
    <font>
      <sz val="11"/>
      <color theme="1"/>
      <name val="Times New Roman"/>
      <family val="1"/>
    </font>
    <font>
      <sz val="11"/>
      <color theme="0"/>
      <name val="Times New Roman"/>
      <family val="1"/>
    </font>
    <font>
      <i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4" fillId="0" borderId="0" xfId="1" applyNumberFormat="1" applyFont="1"/>
    <xf numFmtId="0" fontId="5" fillId="0" borderId="0" xfId="0" applyFont="1" applyAlignment="1">
      <alignment horizontal="center" vertical="center"/>
    </xf>
    <xf numFmtId="0" fontId="5" fillId="0" borderId="0" xfId="0" applyFont="1"/>
    <xf numFmtId="10" fontId="3" fillId="0" borderId="0" xfId="1" applyNumberFormat="1" applyFont="1" applyFill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zoomScale="55" zoomScaleNormal="55" workbookViewId="0">
      <selection activeCell="N14" sqref="N14"/>
    </sheetView>
  </sheetViews>
  <sheetFormatPr defaultColWidth="8.7109375" defaultRowHeight="15" x14ac:dyDescent="0.25"/>
  <cols>
    <col min="1" max="1" width="4.140625" style="1" bestFit="1" customWidth="1"/>
    <col min="2" max="2" width="22.28515625" style="1" bestFit="1" customWidth="1"/>
    <col min="3" max="3" width="14.7109375" style="1" bestFit="1" customWidth="1"/>
    <col min="4" max="4" width="20.42578125" style="1" bestFit="1" customWidth="1"/>
    <col min="5" max="5" width="17.5703125" style="1" customWidth="1"/>
    <col min="6" max="7" width="17.140625" style="1" customWidth="1"/>
    <col min="8" max="8" width="16.85546875" style="1" customWidth="1"/>
    <col min="9" max="9" width="18.42578125" style="1" customWidth="1"/>
    <col min="10" max="10" width="17.28515625" style="1" customWidth="1"/>
    <col min="11" max="11" width="15.28515625" style="1" customWidth="1"/>
    <col min="12" max="12" width="15.5703125" style="1" customWidth="1"/>
    <col min="13" max="13" width="10.5703125" style="1" customWidth="1"/>
    <col min="14" max="14" width="10.28515625" style="1" bestFit="1" customWidth="1"/>
    <col min="15" max="15" width="16.7109375" style="1" customWidth="1"/>
    <col min="16" max="16384" width="8.7109375" style="1"/>
  </cols>
  <sheetData>
    <row r="1" spans="1:15" ht="78.75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30</v>
      </c>
      <c r="F1" s="11" t="s">
        <v>31</v>
      </c>
      <c r="G1" s="11" t="s">
        <v>32</v>
      </c>
      <c r="H1" s="11" t="s">
        <v>33</v>
      </c>
      <c r="I1" s="11" t="s">
        <v>34</v>
      </c>
      <c r="J1" s="11" t="s">
        <v>35</v>
      </c>
      <c r="K1" s="11" t="s">
        <v>36</v>
      </c>
      <c r="L1" s="11" t="s">
        <v>37</v>
      </c>
      <c r="M1" s="11" t="s">
        <v>6</v>
      </c>
      <c r="N1" s="12" t="s">
        <v>4</v>
      </c>
      <c r="O1" s="12" t="s">
        <v>5</v>
      </c>
    </row>
    <row r="2" spans="1:15" ht="20.100000000000001" customHeight="1" x14ac:dyDescent="0.25">
      <c r="A2" s="6">
        <v>1</v>
      </c>
      <c r="B2" s="7" t="s">
        <v>7</v>
      </c>
      <c r="C2" s="8">
        <v>2638</v>
      </c>
      <c r="D2" s="6">
        <v>2097</v>
      </c>
      <c r="E2" s="6">
        <v>813</v>
      </c>
      <c r="F2" s="6">
        <v>926</v>
      </c>
      <c r="G2" s="6">
        <v>59</v>
      </c>
      <c r="H2" s="6">
        <v>221</v>
      </c>
      <c r="I2" s="6">
        <v>33</v>
      </c>
      <c r="J2" s="6">
        <v>2</v>
      </c>
      <c r="K2" s="6">
        <v>39</v>
      </c>
      <c r="L2" s="6">
        <v>0</v>
      </c>
      <c r="M2" s="6">
        <f>SUM(E2:L2)</f>
        <v>2093</v>
      </c>
      <c r="N2" s="9">
        <v>3.1</v>
      </c>
      <c r="O2" s="9">
        <f>D2/C2*100</f>
        <v>79.49203942380592</v>
      </c>
    </row>
    <row r="3" spans="1:15" ht="20.100000000000001" customHeight="1" x14ac:dyDescent="0.25">
      <c r="A3" s="6" t="s">
        <v>8</v>
      </c>
      <c r="B3" s="7" t="s">
        <v>9</v>
      </c>
      <c r="C3" s="6">
        <v>4148</v>
      </c>
      <c r="D3" s="6">
        <v>3240</v>
      </c>
      <c r="E3" s="6">
        <v>1435</v>
      </c>
      <c r="F3" s="6">
        <v>1249</v>
      </c>
      <c r="G3" s="6">
        <v>33</v>
      </c>
      <c r="H3" s="6">
        <v>388</v>
      </c>
      <c r="I3" s="6">
        <v>54</v>
      </c>
      <c r="J3" s="6">
        <v>1</v>
      </c>
      <c r="K3" s="6">
        <v>78</v>
      </c>
      <c r="L3" s="6">
        <v>0</v>
      </c>
      <c r="M3" s="6">
        <f t="shared" ref="M3:M13" si="0">SUM(E3:L3)</f>
        <v>3238</v>
      </c>
      <c r="N3" s="9">
        <v>2.98</v>
      </c>
      <c r="O3" s="9">
        <f t="shared" ref="O3:O12" si="1">D3/C3*100</f>
        <v>78.109932497589199</v>
      </c>
    </row>
    <row r="4" spans="1:15" ht="20.100000000000001" customHeight="1" x14ac:dyDescent="0.25">
      <c r="A4" s="6" t="s">
        <v>10</v>
      </c>
      <c r="B4" s="7" t="s">
        <v>11</v>
      </c>
      <c r="C4" s="6">
        <v>1690</v>
      </c>
      <c r="D4" s="6">
        <v>1375</v>
      </c>
      <c r="E4" s="6">
        <v>732</v>
      </c>
      <c r="F4" s="6">
        <v>473</v>
      </c>
      <c r="G4" s="6">
        <v>7</v>
      </c>
      <c r="H4" s="6">
        <v>124</v>
      </c>
      <c r="I4" s="6">
        <v>9</v>
      </c>
      <c r="J4" s="6">
        <v>0</v>
      </c>
      <c r="K4" s="6">
        <v>16</v>
      </c>
      <c r="L4" s="6">
        <v>13</v>
      </c>
      <c r="M4" s="6">
        <f t="shared" si="0"/>
        <v>1374</v>
      </c>
      <c r="N4" s="9">
        <v>1.53</v>
      </c>
      <c r="O4" s="9">
        <f t="shared" si="1"/>
        <v>81.360946745562131</v>
      </c>
    </row>
    <row r="5" spans="1:15" ht="20.100000000000001" customHeight="1" x14ac:dyDescent="0.25">
      <c r="A5" s="6" t="s">
        <v>12</v>
      </c>
      <c r="B5" s="7" t="s">
        <v>13</v>
      </c>
      <c r="C5" s="6">
        <v>2776</v>
      </c>
      <c r="D5" s="6">
        <v>2159</v>
      </c>
      <c r="E5" s="6">
        <v>928</v>
      </c>
      <c r="F5" s="6">
        <v>1064</v>
      </c>
      <c r="G5" s="6">
        <v>17</v>
      </c>
      <c r="H5" s="6">
        <v>105</v>
      </c>
      <c r="I5" s="6">
        <v>13</v>
      </c>
      <c r="J5" s="6">
        <v>0</v>
      </c>
      <c r="K5" s="6">
        <v>28</v>
      </c>
      <c r="L5" s="6">
        <v>0</v>
      </c>
      <c r="M5" s="6">
        <f t="shared" si="0"/>
        <v>2155</v>
      </c>
      <c r="N5" s="9">
        <v>2.8</v>
      </c>
      <c r="O5" s="9">
        <f t="shared" si="1"/>
        <v>77.773775216138333</v>
      </c>
    </row>
    <row r="6" spans="1:15" ht="20.100000000000001" customHeight="1" x14ac:dyDescent="0.25">
      <c r="A6" s="6" t="s">
        <v>14</v>
      </c>
      <c r="B6" s="7" t="s">
        <v>15</v>
      </c>
      <c r="C6" s="6">
        <v>7035</v>
      </c>
      <c r="D6" s="6">
        <v>5107</v>
      </c>
      <c r="E6" s="6">
        <v>2011</v>
      </c>
      <c r="F6" s="6">
        <v>2390</v>
      </c>
      <c r="G6" s="6">
        <v>69</v>
      </c>
      <c r="H6" s="6">
        <v>307</v>
      </c>
      <c r="I6" s="6">
        <v>124</v>
      </c>
      <c r="J6" s="6">
        <v>4</v>
      </c>
      <c r="K6" s="6">
        <v>187</v>
      </c>
      <c r="L6" s="6">
        <v>4</v>
      </c>
      <c r="M6" s="6">
        <f t="shared" si="0"/>
        <v>5096</v>
      </c>
      <c r="N6" s="9">
        <v>6.49</v>
      </c>
      <c r="O6" s="9">
        <f t="shared" si="1"/>
        <v>72.594171997157076</v>
      </c>
    </row>
    <row r="7" spans="1:15" ht="20.100000000000001" customHeight="1" x14ac:dyDescent="0.25">
      <c r="A7" s="6" t="s">
        <v>16</v>
      </c>
      <c r="B7" s="7" t="s">
        <v>17</v>
      </c>
      <c r="C7" s="6">
        <v>1989</v>
      </c>
      <c r="D7" s="6">
        <v>1468</v>
      </c>
      <c r="E7" s="6">
        <v>619</v>
      </c>
      <c r="F7" s="6">
        <v>597</v>
      </c>
      <c r="G7" s="6">
        <v>16</v>
      </c>
      <c r="H7" s="6">
        <v>181</v>
      </c>
      <c r="I7" s="6">
        <v>21</v>
      </c>
      <c r="J7" s="6">
        <v>2</v>
      </c>
      <c r="K7" s="6">
        <v>27</v>
      </c>
      <c r="L7" s="6">
        <v>2</v>
      </c>
      <c r="M7" s="6">
        <f t="shared" si="0"/>
        <v>1465</v>
      </c>
      <c r="N7" s="9">
        <v>5.07</v>
      </c>
      <c r="O7" s="9">
        <f t="shared" si="1"/>
        <v>73.805932629462049</v>
      </c>
    </row>
    <row r="8" spans="1:15" ht="20.100000000000001" customHeight="1" x14ac:dyDescent="0.25">
      <c r="A8" s="6" t="s">
        <v>18</v>
      </c>
      <c r="B8" s="7" t="s">
        <v>19</v>
      </c>
      <c r="C8" s="6">
        <v>7551</v>
      </c>
      <c r="D8" s="6">
        <v>6183</v>
      </c>
      <c r="E8" s="6">
        <v>2646</v>
      </c>
      <c r="F8" s="6">
        <v>2967</v>
      </c>
      <c r="G8" s="6">
        <v>46</v>
      </c>
      <c r="H8" s="6">
        <v>318</v>
      </c>
      <c r="I8" s="6">
        <v>53</v>
      </c>
      <c r="J8" s="6">
        <v>3</v>
      </c>
      <c r="K8" s="6">
        <v>135</v>
      </c>
      <c r="L8" s="6">
        <v>2</v>
      </c>
      <c r="M8" s="6">
        <f t="shared" si="0"/>
        <v>6170</v>
      </c>
      <c r="N8" s="9">
        <v>2.33</v>
      </c>
      <c r="O8" s="9">
        <f t="shared" si="1"/>
        <v>81.88319427890346</v>
      </c>
    </row>
    <row r="9" spans="1:15" ht="20.100000000000001" customHeight="1" x14ac:dyDescent="0.25">
      <c r="A9" s="6" t="s">
        <v>20</v>
      </c>
      <c r="B9" s="7" t="s">
        <v>21</v>
      </c>
      <c r="C9" s="6">
        <v>6651</v>
      </c>
      <c r="D9" s="6">
        <v>5405</v>
      </c>
      <c r="E9" s="6">
        <v>2209</v>
      </c>
      <c r="F9" s="6">
        <v>2796</v>
      </c>
      <c r="G9" s="6">
        <v>95</v>
      </c>
      <c r="H9" s="6">
        <v>117</v>
      </c>
      <c r="I9" s="6">
        <v>68</v>
      </c>
      <c r="J9" s="6">
        <v>4</v>
      </c>
      <c r="K9" s="6">
        <v>93</v>
      </c>
      <c r="L9" s="6">
        <v>9</v>
      </c>
      <c r="M9" s="6">
        <f t="shared" si="0"/>
        <v>5391</v>
      </c>
      <c r="N9" s="9">
        <v>2.91</v>
      </c>
      <c r="O9" s="9">
        <f t="shared" si="1"/>
        <v>81.265975041347161</v>
      </c>
    </row>
    <row r="10" spans="1:15" ht="20.100000000000001" customHeight="1" x14ac:dyDescent="0.25">
      <c r="A10" s="6" t="s">
        <v>22</v>
      </c>
      <c r="B10" s="7" t="s">
        <v>23</v>
      </c>
      <c r="C10" s="6">
        <v>990</v>
      </c>
      <c r="D10" s="6">
        <v>885</v>
      </c>
      <c r="E10" s="6">
        <v>579</v>
      </c>
      <c r="F10" s="6">
        <v>233</v>
      </c>
      <c r="G10" s="6">
        <v>30</v>
      </c>
      <c r="H10" s="6">
        <v>32</v>
      </c>
      <c r="I10" s="6">
        <v>4</v>
      </c>
      <c r="J10" s="6">
        <v>0</v>
      </c>
      <c r="K10" s="6">
        <v>6</v>
      </c>
      <c r="L10" s="6">
        <v>1</v>
      </c>
      <c r="M10" s="6">
        <f t="shared" si="0"/>
        <v>885</v>
      </c>
      <c r="N10" s="9">
        <v>1.1100000000000001</v>
      </c>
      <c r="O10" s="9">
        <f t="shared" si="1"/>
        <v>89.393939393939391</v>
      </c>
    </row>
    <row r="11" spans="1:15" ht="20.100000000000001" customHeight="1" x14ac:dyDescent="0.25">
      <c r="A11" s="6" t="s">
        <v>24</v>
      </c>
      <c r="B11" s="7" t="s">
        <v>25</v>
      </c>
      <c r="C11" s="6">
        <v>1461</v>
      </c>
      <c r="D11" s="6">
        <v>1131</v>
      </c>
      <c r="E11" s="6">
        <v>638</v>
      </c>
      <c r="F11" s="6">
        <v>302</v>
      </c>
      <c r="G11" s="6">
        <v>3</v>
      </c>
      <c r="H11" s="6">
        <v>167</v>
      </c>
      <c r="I11" s="6">
        <v>9</v>
      </c>
      <c r="J11" s="6">
        <v>0</v>
      </c>
      <c r="K11" s="6">
        <v>7</v>
      </c>
      <c r="L11" s="6">
        <v>0</v>
      </c>
      <c r="M11" s="6">
        <f t="shared" si="0"/>
        <v>1126</v>
      </c>
      <c r="N11" s="9">
        <v>4.92</v>
      </c>
      <c r="O11" s="9">
        <f t="shared" si="1"/>
        <v>77.412731006160158</v>
      </c>
    </row>
    <row r="12" spans="1:15" ht="20.100000000000001" customHeight="1" x14ac:dyDescent="0.25">
      <c r="A12" s="6" t="s">
        <v>26</v>
      </c>
      <c r="B12" s="7" t="s">
        <v>27</v>
      </c>
      <c r="C12" s="6">
        <v>1907</v>
      </c>
      <c r="D12" s="6">
        <v>1693</v>
      </c>
      <c r="E12" s="6">
        <v>765</v>
      </c>
      <c r="F12" s="6">
        <v>844</v>
      </c>
      <c r="G12" s="6">
        <v>6</v>
      </c>
      <c r="H12" s="6">
        <v>65</v>
      </c>
      <c r="I12" s="6">
        <v>5</v>
      </c>
      <c r="J12" s="6">
        <v>0</v>
      </c>
      <c r="K12" s="6">
        <v>6</v>
      </c>
      <c r="L12" s="6">
        <v>1</v>
      </c>
      <c r="M12" s="6">
        <f t="shared" si="0"/>
        <v>1692</v>
      </c>
      <c r="N12" s="9">
        <v>0.68</v>
      </c>
      <c r="O12" s="9">
        <f t="shared" si="1"/>
        <v>88.778185631882536</v>
      </c>
    </row>
    <row r="13" spans="1:15" ht="20.100000000000001" customHeight="1" x14ac:dyDescent="0.25">
      <c r="A13" s="6" t="s">
        <v>29</v>
      </c>
      <c r="B13" s="10" t="s">
        <v>28</v>
      </c>
      <c r="C13" s="6">
        <f>SUM(C2:C12)</f>
        <v>38836</v>
      </c>
      <c r="D13" s="6">
        <f>SUM(D2:D12)</f>
        <v>30743</v>
      </c>
      <c r="E13" s="6">
        <f t="shared" ref="E13:L13" si="2">SUM(E2:E12)</f>
        <v>13375</v>
      </c>
      <c r="F13" s="6">
        <f t="shared" si="2"/>
        <v>13841</v>
      </c>
      <c r="G13" s="6">
        <f t="shared" si="2"/>
        <v>381</v>
      </c>
      <c r="H13" s="6">
        <f t="shared" si="2"/>
        <v>2025</v>
      </c>
      <c r="I13" s="6">
        <f t="shared" si="2"/>
        <v>393</v>
      </c>
      <c r="J13" s="6">
        <f t="shared" si="2"/>
        <v>16</v>
      </c>
      <c r="K13" s="6">
        <f t="shared" si="2"/>
        <v>622</v>
      </c>
      <c r="L13" s="6">
        <f t="shared" si="2"/>
        <v>32</v>
      </c>
      <c r="M13" s="6">
        <f t="shared" si="0"/>
        <v>30685</v>
      </c>
      <c r="N13" s="9">
        <v>3.43</v>
      </c>
      <c r="O13" s="9">
        <f>D13/C13*100</f>
        <v>79.161087650633434</v>
      </c>
    </row>
    <row r="14" spans="1:15" x14ac:dyDescent="0.25">
      <c r="N14" s="2"/>
    </row>
    <row r="15" spans="1:15" x14ac:dyDescent="0.25">
      <c r="A15" s="3"/>
      <c r="B15" s="4"/>
      <c r="C15" s="4"/>
      <c r="D15" s="4"/>
      <c r="E15" s="4"/>
    </row>
    <row r="17" spans="9:9" x14ac:dyDescent="0.25">
      <c r="I17" s="5"/>
    </row>
  </sheetData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KABUPATEN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IKHWAN HUMAIDI</dc:creator>
  <cp:lastModifiedBy>Arief Rahman</cp:lastModifiedBy>
  <dcterms:created xsi:type="dcterms:W3CDTF">2024-02-27T00:27:44Z</dcterms:created>
  <dcterms:modified xsi:type="dcterms:W3CDTF">2026-02-10T08:23:52Z</dcterms:modified>
</cp:coreProperties>
</file>