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AYA BARU MASUK 2023\SATU DATA BKPSDM AKU MASUK\"/>
    </mc:Choice>
  </mc:AlternateContent>
  <xr:revisionPtr revIDLastSave="0" documentId="13_ncr:1_{94E5024E-3AD1-48FE-9401-2F4FAC578948}" xr6:coauthVersionLast="47" xr6:coauthVersionMax="47" xr10:uidLastSave="{00000000-0000-0000-0000-000000000000}"/>
  <bookViews>
    <workbookView xWindow="-120" yWindow="-120" windowWidth="29040" windowHeight="15720" xr2:uid="{CD58837D-90B4-488C-86D0-EF4AFD5AFCD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H7" i="1"/>
  <c r="G7" i="1"/>
  <c r="F7" i="1"/>
  <c r="E7" i="1"/>
  <c r="D7" i="1"/>
  <c r="C7" i="1"/>
  <c r="H6" i="1"/>
  <c r="G6" i="1"/>
  <c r="F6" i="1"/>
  <c r="E6" i="1"/>
  <c r="D6" i="1"/>
  <c r="C6" i="1"/>
  <c r="H5" i="1"/>
  <c r="G5" i="1"/>
  <c r="F5" i="1"/>
  <c r="E5" i="1"/>
  <c r="D5" i="1"/>
  <c r="C5" i="1"/>
  <c r="H4" i="1"/>
  <c r="G4" i="1"/>
  <c r="F4" i="1"/>
  <c r="E4" i="1"/>
  <c r="D4" i="1"/>
  <c r="C4" i="1"/>
  <c r="H3" i="1"/>
  <c r="H9" i="1" s="1"/>
  <c r="G3" i="1"/>
  <c r="G9" i="1" s="1"/>
  <c r="F3" i="1"/>
  <c r="F9" i="1" s="1"/>
  <c r="E3" i="1"/>
  <c r="E9" i="1" s="1"/>
  <c r="D3" i="1"/>
  <c r="D9" i="1" s="1"/>
  <c r="C3" i="1"/>
  <c r="C9" i="1" s="1"/>
</calcChain>
</file>

<file path=xl/sharedStrings.xml><?xml version="1.0" encoding="utf-8"?>
<sst xmlns="http://schemas.openxmlformats.org/spreadsheetml/2006/main" count="22" uniqueCount="15">
  <si>
    <t>NO</t>
  </si>
  <si>
    <t>11 S/D 20</t>
  </si>
  <si>
    <t>21 S/D 30</t>
  </si>
  <si>
    <t>31 S/D 40</t>
  </si>
  <si>
    <t>41 S/D 50</t>
  </si>
  <si>
    <t>TOTAL</t>
  </si>
  <si>
    <t>MASA KERJA ASN</t>
  </si>
  <si>
    <t>CPNS</t>
  </si>
  <si>
    <t>PNS</t>
  </si>
  <si>
    <t>PPPK</t>
  </si>
  <si>
    <t>(TAHUN)</t>
  </si>
  <si>
    <t>LK</t>
  </si>
  <si>
    <t>P</t>
  </si>
  <si>
    <t>0 TAHUN</t>
  </si>
  <si>
    <t>1 S/D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</si>
</sst>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ATA%20SAYA%20BARU%20MASUK%202023\SATU%20DATA%20BKPSDM%20AKU%20MASUK\nominatif%20des%202023%204825(1).xlsx" TargetMode="External"/><Relationship Id="rId1" Type="http://schemas.openxmlformats.org/officeDocument/2006/relationships/externalLinkPath" Target="nominatif%20des%202023%2048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"/>
      <sheetName val="Sheet1"/>
      <sheetName val="Sheet2"/>
      <sheetName val="Sheet3"/>
    </sheetNames>
    <sheetDataSet>
      <sheetData sheetId="0">
        <row r="2">
          <cell r="I2" t="str">
            <v>L</v>
          </cell>
          <cell r="V2" t="str">
            <v>PNS</v>
          </cell>
          <cell r="AQ2" t="str">
            <v>4</v>
          </cell>
        </row>
        <row r="3">
          <cell r="I3" t="str">
            <v>L</v>
          </cell>
          <cell r="V3" t="str">
            <v>PNS</v>
          </cell>
          <cell r="AQ3" t="str">
            <v>3</v>
          </cell>
        </row>
        <row r="4">
          <cell r="I4" t="str">
            <v>L</v>
          </cell>
          <cell r="V4" t="str">
            <v>PNS</v>
          </cell>
          <cell r="AQ4" t="str">
            <v>3</v>
          </cell>
        </row>
        <row r="5">
          <cell r="I5" t="str">
            <v>L</v>
          </cell>
          <cell r="V5" t="str">
            <v>PNS</v>
          </cell>
          <cell r="AQ5" t="str">
            <v>3</v>
          </cell>
        </row>
        <row r="6">
          <cell r="I6" t="str">
            <v>L</v>
          </cell>
          <cell r="V6" t="str">
            <v>PNS</v>
          </cell>
          <cell r="AQ6" t="str">
            <v>3</v>
          </cell>
        </row>
        <row r="7">
          <cell r="I7" t="str">
            <v>L</v>
          </cell>
          <cell r="V7" t="str">
            <v>PNS</v>
          </cell>
          <cell r="AQ7" t="str">
            <v>3</v>
          </cell>
        </row>
        <row r="8">
          <cell r="I8" t="str">
            <v>L</v>
          </cell>
          <cell r="V8" t="str">
            <v>PNS</v>
          </cell>
          <cell r="AQ8" t="str">
            <v>2</v>
          </cell>
        </row>
        <row r="9">
          <cell r="AQ9" t="str">
            <v/>
          </cell>
        </row>
        <row r="10">
          <cell r="I10" t="str">
            <v>L</v>
          </cell>
          <cell r="V10" t="str">
            <v>PNS</v>
          </cell>
          <cell r="AQ10" t="str">
            <v>2</v>
          </cell>
        </row>
        <row r="11">
          <cell r="I11" t="str">
            <v>P</v>
          </cell>
          <cell r="V11" t="str">
            <v>PNS</v>
          </cell>
          <cell r="AQ11" t="str">
            <v>1</v>
          </cell>
        </row>
        <row r="12">
          <cell r="I12" t="str">
            <v>P</v>
          </cell>
          <cell r="V12" t="str">
            <v>PNS</v>
          </cell>
          <cell r="AQ12" t="str">
            <v>1</v>
          </cell>
        </row>
        <row r="13">
          <cell r="I13" t="str">
            <v>L</v>
          </cell>
          <cell r="V13" t="str">
            <v>PNS</v>
          </cell>
          <cell r="AQ13" t="str">
            <v>3</v>
          </cell>
        </row>
        <row r="14">
          <cell r="I14" t="str">
            <v>L</v>
          </cell>
          <cell r="V14" t="str">
            <v>PNS</v>
          </cell>
          <cell r="AQ14" t="str">
            <v>2</v>
          </cell>
        </row>
        <row r="15">
          <cell r="I15" t="str">
            <v>L</v>
          </cell>
          <cell r="V15" t="str">
            <v>PNS</v>
          </cell>
          <cell r="AQ15" t="str">
            <v>2</v>
          </cell>
        </row>
        <row r="16">
          <cell r="I16" t="str">
            <v>L</v>
          </cell>
          <cell r="V16" t="str">
            <v>PNS</v>
          </cell>
          <cell r="AQ16" t="str">
            <v>2</v>
          </cell>
        </row>
        <row r="17">
          <cell r="I17" t="str">
            <v>L</v>
          </cell>
          <cell r="V17" t="str">
            <v>PNS</v>
          </cell>
          <cell r="AQ17" t="str">
            <v>2</v>
          </cell>
        </row>
        <row r="18">
          <cell r="I18" t="str">
            <v>P</v>
          </cell>
          <cell r="V18" t="str">
            <v>PNS</v>
          </cell>
          <cell r="AQ18" t="str">
            <v>2</v>
          </cell>
        </row>
        <row r="19">
          <cell r="I19" t="str">
            <v>L</v>
          </cell>
          <cell r="V19" t="str">
            <v>PNS</v>
          </cell>
          <cell r="AQ19" t="str">
            <v>2</v>
          </cell>
        </row>
        <row r="20">
          <cell r="I20" t="str">
            <v>L</v>
          </cell>
          <cell r="V20" t="str">
            <v>PNS</v>
          </cell>
          <cell r="AQ20" t="str">
            <v>2</v>
          </cell>
        </row>
        <row r="21">
          <cell r="I21" t="str">
            <v>L</v>
          </cell>
          <cell r="V21" t="str">
            <v>PNS</v>
          </cell>
          <cell r="AQ21" t="str">
            <v>2</v>
          </cell>
        </row>
        <row r="22">
          <cell r="I22" t="str">
            <v>L</v>
          </cell>
          <cell r="V22" t="str">
            <v>PNS</v>
          </cell>
          <cell r="AQ22" t="str">
            <v>3</v>
          </cell>
        </row>
        <row r="23">
          <cell r="I23" t="str">
            <v>L</v>
          </cell>
          <cell r="V23" t="str">
            <v>PNS</v>
          </cell>
          <cell r="AQ23" t="str">
            <v>4</v>
          </cell>
        </row>
        <row r="24">
          <cell r="I24" t="str">
            <v>L</v>
          </cell>
          <cell r="V24" t="str">
            <v>PNS</v>
          </cell>
          <cell r="AQ24" t="str">
            <v>3</v>
          </cell>
        </row>
        <row r="25">
          <cell r="I25" t="str">
            <v>P</v>
          </cell>
          <cell r="V25" t="str">
            <v>PNS</v>
          </cell>
          <cell r="AQ25" t="str">
            <v>3</v>
          </cell>
        </row>
        <row r="26">
          <cell r="I26" t="str">
            <v>L</v>
          </cell>
          <cell r="V26" t="str">
            <v>PNS</v>
          </cell>
          <cell r="AQ26" t="str">
            <v>3</v>
          </cell>
        </row>
        <row r="27">
          <cell r="I27" t="str">
            <v>L</v>
          </cell>
          <cell r="V27" t="str">
            <v>PNS</v>
          </cell>
          <cell r="AQ27" t="str">
            <v>2</v>
          </cell>
        </row>
        <row r="28">
          <cell r="I28" t="str">
            <v>P</v>
          </cell>
          <cell r="V28" t="str">
            <v>PNS</v>
          </cell>
          <cell r="AQ28" t="str">
            <v>3</v>
          </cell>
        </row>
        <row r="29">
          <cell r="I29" t="str">
            <v>P</v>
          </cell>
          <cell r="V29" t="str">
            <v>PNS</v>
          </cell>
          <cell r="AQ29" t="str">
            <v>2</v>
          </cell>
        </row>
        <row r="30">
          <cell r="I30" t="str">
            <v>L</v>
          </cell>
          <cell r="V30" t="str">
            <v>PNS</v>
          </cell>
          <cell r="AQ30" t="str">
            <v>2</v>
          </cell>
        </row>
        <row r="31">
          <cell r="I31" t="str">
            <v>L</v>
          </cell>
          <cell r="V31" t="str">
            <v>PNS</v>
          </cell>
          <cell r="AQ31" t="str">
            <v>2</v>
          </cell>
        </row>
        <row r="32">
          <cell r="I32" t="str">
            <v>L</v>
          </cell>
          <cell r="V32" t="str">
            <v>PNS</v>
          </cell>
          <cell r="AQ32" t="str">
            <v>2</v>
          </cell>
        </row>
        <row r="33">
          <cell r="I33" t="str">
            <v>L</v>
          </cell>
          <cell r="V33" t="str">
            <v>PNS</v>
          </cell>
          <cell r="AQ33" t="str">
            <v>2</v>
          </cell>
        </row>
        <row r="34">
          <cell r="I34" t="str">
            <v>L</v>
          </cell>
          <cell r="V34" t="str">
            <v>PNS</v>
          </cell>
          <cell r="AQ34" t="str">
            <v>2</v>
          </cell>
        </row>
        <row r="35">
          <cell r="I35" t="str">
            <v>L</v>
          </cell>
          <cell r="V35" t="str">
            <v>PNS</v>
          </cell>
          <cell r="AQ35" t="str">
            <v>2</v>
          </cell>
        </row>
        <row r="36">
          <cell r="I36" t="str">
            <v>P</v>
          </cell>
          <cell r="V36" t="str">
            <v>PNS</v>
          </cell>
          <cell r="AQ36" t="str">
            <v>2</v>
          </cell>
        </row>
        <row r="37">
          <cell r="I37" t="str">
            <v>L</v>
          </cell>
          <cell r="V37" t="str">
            <v>PNS</v>
          </cell>
          <cell r="AQ37" t="str">
            <v>2</v>
          </cell>
        </row>
        <row r="38">
          <cell r="I38" t="str">
            <v>L</v>
          </cell>
          <cell r="V38" t="str">
            <v>PNS</v>
          </cell>
          <cell r="AQ38" t="str">
            <v>2</v>
          </cell>
        </row>
        <row r="39">
          <cell r="I39" t="str">
            <v>L</v>
          </cell>
          <cell r="V39" t="str">
            <v>PNS</v>
          </cell>
          <cell r="AQ39" t="str">
            <v>1</v>
          </cell>
        </row>
        <row r="40">
          <cell r="I40" t="str">
            <v>P</v>
          </cell>
          <cell r="V40" t="str">
            <v>PNS</v>
          </cell>
          <cell r="AQ40" t="str">
            <v>3</v>
          </cell>
        </row>
        <row r="41">
          <cell r="I41" t="str">
            <v>P</v>
          </cell>
          <cell r="V41" t="str">
            <v>PNS</v>
          </cell>
          <cell r="AQ41" t="str">
            <v>2</v>
          </cell>
        </row>
        <row r="42">
          <cell r="I42" t="str">
            <v>P</v>
          </cell>
          <cell r="V42" t="str">
            <v>CPNS</v>
          </cell>
          <cell r="AQ42" t="str">
            <v>1</v>
          </cell>
        </row>
        <row r="43">
          <cell r="I43" t="str">
            <v>P</v>
          </cell>
          <cell r="V43" t="str">
            <v>CPNS</v>
          </cell>
          <cell r="AQ43" t="str">
            <v>6</v>
          </cell>
        </row>
        <row r="44">
          <cell r="I44" t="str">
            <v>L</v>
          </cell>
          <cell r="V44" t="str">
            <v>PNS</v>
          </cell>
          <cell r="AQ44" t="str">
            <v>2</v>
          </cell>
        </row>
        <row r="45">
          <cell r="I45" t="str">
            <v>L</v>
          </cell>
          <cell r="V45" t="str">
            <v>PNS</v>
          </cell>
          <cell r="AQ45" t="str">
            <v>1</v>
          </cell>
        </row>
        <row r="46">
          <cell r="I46" t="str">
            <v>L</v>
          </cell>
          <cell r="V46" t="str">
            <v>PNS</v>
          </cell>
          <cell r="AQ46" t="str">
            <v>3</v>
          </cell>
        </row>
        <row r="47">
          <cell r="I47" t="str">
            <v>P</v>
          </cell>
          <cell r="V47" t="str">
            <v>PNS</v>
          </cell>
          <cell r="AQ47" t="str">
            <v>1</v>
          </cell>
        </row>
        <row r="48">
          <cell r="I48" t="str">
            <v>L</v>
          </cell>
          <cell r="V48" t="str">
            <v>PPPK</v>
          </cell>
          <cell r="AQ48" t="str">
            <v>6</v>
          </cell>
        </row>
        <row r="49">
          <cell r="I49" t="str">
            <v>P</v>
          </cell>
          <cell r="V49" t="str">
            <v>PNS</v>
          </cell>
          <cell r="AQ49" t="str">
            <v>2</v>
          </cell>
        </row>
        <row r="50">
          <cell r="I50" t="str">
            <v>L</v>
          </cell>
          <cell r="V50" t="str">
            <v>PNS</v>
          </cell>
          <cell r="AQ50" t="str">
            <v>1</v>
          </cell>
        </row>
        <row r="51">
          <cell r="I51" t="str">
            <v>P</v>
          </cell>
          <cell r="V51" t="str">
            <v>PNS</v>
          </cell>
          <cell r="AQ51" t="str">
            <v>3</v>
          </cell>
        </row>
        <row r="52">
          <cell r="I52" t="str">
            <v>L</v>
          </cell>
          <cell r="V52" t="str">
            <v>PNS</v>
          </cell>
          <cell r="AQ52" t="str">
            <v>2</v>
          </cell>
        </row>
        <row r="53">
          <cell r="I53" t="str">
            <v>P</v>
          </cell>
          <cell r="V53" t="str">
            <v>PNS</v>
          </cell>
          <cell r="AQ53" t="str">
            <v>3</v>
          </cell>
        </row>
        <row r="54">
          <cell r="I54" t="str">
            <v>P</v>
          </cell>
          <cell r="V54" t="str">
            <v>PNS</v>
          </cell>
          <cell r="AQ54" t="str">
            <v>2</v>
          </cell>
        </row>
        <row r="55">
          <cell r="I55" t="str">
            <v>P</v>
          </cell>
          <cell r="V55" t="str">
            <v>PNS</v>
          </cell>
          <cell r="AQ55" t="str">
            <v>1</v>
          </cell>
        </row>
        <row r="56">
          <cell r="I56" t="str">
            <v>L</v>
          </cell>
          <cell r="V56" t="str">
            <v>PNS</v>
          </cell>
          <cell r="AQ56" t="str">
            <v>2</v>
          </cell>
        </row>
        <row r="57">
          <cell r="I57" t="str">
            <v>L</v>
          </cell>
          <cell r="V57" t="str">
            <v>PNS</v>
          </cell>
          <cell r="AQ57" t="str">
            <v>2</v>
          </cell>
        </row>
        <row r="58">
          <cell r="I58" t="str">
            <v>L</v>
          </cell>
          <cell r="V58" t="str">
            <v>PPPK</v>
          </cell>
          <cell r="AQ58" t="str">
            <v>6</v>
          </cell>
        </row>
        <row r="59">
          <cell r="I59" t="str">
            <v>L</v>
          </cell>
          <cell r="V59" t="str">
            <v>PPPK</v>
          </cell>
          <cell r="AQ59" t="str">
            <v>6</v>
          </cell>
        </row>
        <row r="60">
          <cell r="I60" t="str">
            <v>L</v>
          </cell>
          <cell r="V60" t="str">
            <v>PNS</v>
          </cell>
          <cell r="AQ60" t="str">
            <v>2</v>
          </cell>
        </row>
        <row r="61">
          <cell r="I61" t="str">
            <v>P</v>
          </cell>
          <cell r="V61" t="str">
            <v>PNS</v>
          </cell>
          <cell r="AQ61" t="str">
            <v>2</v>
          </cell>
        </row>
        <row r="62">
          <cell r="I62" t="str">
            <v>L</v>
          </cell>
          <cell r="V62" t="str">
            <v>PNS</v>
          </cell>
          <cell r="AQ62" t="str">
            <v>1</v>
          </cell>
        </row>
        <row r="63">
          <cell r="I63" t="str">
            <v>P</v>
          </cell>
          <cell r="V63" t="str">
            <v>PNS</v>
          </cell>
          <cell r="AQ63" t="str">
            <v>1</v>
          </cell>
        </row>
        <row r="64">
          <cell r="I64" t="str">
            <v>P</v>
          </cell>
          <cell r="V64" t="str">
            <v>PNS</v>
          </cell>
          <cell r="AQ64" t="str">
            <v>1</v>
          </cell>
        </row>
        <row r="65">
          <cell r="I65" t="str">
            <v>L</v>
          </cell>
          <cell r="V65" t="str">
            <v>PNS</v>
          </cell>
          <cell r="AQ65" t="str">
            <v>1</v>
          </cell>
        </row>
        <row r="66">
          <cell r="I66" t="str">
            <v>P</v>
          </cell>
          <cell r="V66" t="str">
            <v>PNS</v>
          </cell>
          <cell r="AQ66" t="str">
            <v>2</v>
          </cell>
        </row>
        <row r="67">
          <cell r="I67" t="str">
            <v>P</v>
          </cell>
          <cell r="V67" t="str">
            <v>PNS</v>
          </cell>
          <cell r="AQ67" t="str">
            <v>1</v>
          </cell>
        </row>
        <row r="68">
          <cell r="I68" t="str">
            <v>L</v>
          </cell>
          <cell r="V68" t="str">
            <v>PNS</v>
          </cell>
          <cell r="AQ68" t="str">
            <v>2</v>
          </cell>
        </row>
        <row r="69">
          <cell r="I69" t="str">
            <v>L</v>
          </cell>
          <cell r="V69" t="str">
            <v>PNS</v>
          </cell>
          <cell r="AQ69" t="str">
            <v>2</v>
          </cell>
        </row>
        <row r="70">
          <cell r="I70" t="str">
            <v>L</v>
          </cell>
          <cell r="V70" t="str">
            <v>PNS</v>
          </cell>
          <cell r="AQ70" t="str">
            <v>2</v>
          </cell>
        </row>
        <row r="71">
          <cell r="I71" t="str">
            <v>L</v>
          </cell>
          <cell r="V71" t="str">
            <v>PNS</v>
          </cell>
          <cell r="AQ71" t="str">
            <v>2</v>
          </cell>
        </row>
        <row r="72">
          <cell r="I72" t="str">
            <v>L</v>
          </cell>
          <cell r="V72" t="str">
            <v>PNS</v>
          </cell>
          <cell r="AQ72" t="str">
            <v>2</v>
          </cell>
        </row>
        <row r="73">
          <cell r="I73" t="str">
            <v>L</v>
          </cell>
          <cell r="V73" t="str">
            <v>PNS</v>
          </cell>
          <cell r="AQ73" t="str">
            <v>2</v>
          </cell>
        </row>
        <row r="74">
          <cell r="I74" t="str">
            <v>L</v>
          </cell>
          <cell r="V74" t="str">
            <v>PNS</v>
          </cell>
          <cell r="AQ74" t="str">
            <v>2</v>
          </cell>
        </row>
        <row r="75">
          <cell r="I75" t="str">
            <v>L</v>
          </cell>
          <cell r="V75" t="str">
            <v>PNS</v>
          </cell>
          <cell r="AQ75" t="str">
            <v>2</v>
          </cell>
        </row>
        <row r="76">
          <cell r="I76" t="str">
            <v>L</v>
          </cell>
          <cell r="V76" t="str">
            <v>PNS</v>
          </cell>
          <cell r="AQ76" t="str">
            <v>2</v>
          </cell>
        </row>
        <row r="77">
          <cell r="I77" t="str">
            <v>P</v>
          </cell>
          <cell r="V77" t="str">
            <v>PNS</v>
          </cell>
          <cell r="AQ77" t="str">
            <v>2</v>
          </cell>
        </row>
        <row r="78">
          <cell r="I78" t="str">
            <v>P</v>
          </cell>
          <cell r="V78" t="str">
            <v>PNS</v>
          </cell>
          <cell r="AQ78" t="str">
            <v>1</v>
          </cell>
        </row>
        <row r="79">
          <cell r="I79" t="str">
            <v>P</v>
          </cell>
          <cell r="V79" t="str">
            <v>PNS</v>
          </cell>
          <cell r="AQ79" t="str">
            <v>1</v>
          </cell>
        </row>
        <row r="80">
          <cell r="I80" t="str">
            <v>P</v>
          </cell>
          <cell r="V80" t="str">
            <v>PNS</v>
          </cell>
          <cell r="AQ80" t="str">
            <v>1</v>
          </cell>
        </row>
        <row r="81">
          <cell r="I81" t="str">
            <v>P</v>
          </cell>
          <cell r="V81" t="str">
            <v>PNS</v>
          </cell>
          <cell r="AQ81" t="str">
            <v>1</v>
          </cell>
        </row>
        <row r="82">
          <cell r="I82" t="str">
            <v>L</v>
          </cell>
          <cell r="V82" t="str">
            <v>PNS</v>
          </cell>
          <cell r="AQ82" t="str">
            <v>1</v>
          </cell>
        </row>
        <row r="83">
          <cell r="I83" t="str">
            <v>P</v>
          </cell>
          <cell r="V83" t="str">
            <v>PNS</v>
          </cell>
          <cell r="AQ83" t="str">
            <v>1</v>
          </cell>
        </row>
        <row r="84">
          <cell r="I84" t="str">
            <v>P</v>
          </cell>
          <cell r="V84" t="str">
            <v>PNS</v>
          </cell>
          <cell r="AQ84" t="str">
            <v>3</v>
          </cell>
        </row>
        <row r="85">
          <cell r="I85" t="str">
            <v>L</v>
          </cell>
          <cell r="V85" t="str">
            <v>PNS</v>
          </cell>
          <cell r="AQ85" t="str">
            <v>1</v>
          </cell>
        </row>
        <row r="86">
          <cell r="I86" t="str">
            <v>L</v>
          </cell>
          <cell r="V86" t="str">
            <v>PNS</v>
          </cell>
          <cell r="AQ86" t="str">
            <v>2</v>
          </cell>
        </row>
        <row r="87">
          <cell r="I87" t="str">
            <v>L</v>
          </cell>
          <cell r="V87" t="str">
            <v>PNS</v>
          </cell>
          <cell r="AQ87" t="str">
            <v>2</v>
          </cell>
        </row>
        <row r="88">
          <cell r="I88" t="str">
            <v>L</v>
          </cell>
          <cell r="V88" t="str">
            <v>PNS</v>
          </cell>
          <cell r="AQ88" t="str">
            <v>2</v>
          </cell>
        </row>
        <row r="89">
          <cell r="I89" t="str">
            <v>P</v>
          </cell>
          <cell r="V89" t="str">
            <v>PNS</v>
          </cell>
          <cell r="AQ89" t="str">
            <v>1</v>
          </cell>
        </row>
        <row r="90">
          <cell r="I90" t="str">
            <v>P</v>
          </cell>
          <cell r="V90" t="str">
            <v>PNS</v>
          </cell>
          <cell r="AQ90" t="str">
            <v>1</v>
          </cell>
        </row>
        <row r="91">
          <cell r="I91" t="str">
            <v>L</v>
          </cell>
          <cell r="V91" t="str">
            <v>PNS</v>
          </cell>
          <cell r="AQ91" t="str">
            <v>1</v>
          </cell>
        </row>
        <row r="92">
          <cell r="I92" t="str">
            <v>L</v>
          </cell>
          <cell r="V92" t="str">
            <v>PNS</v>
          </cell>
          <cell r="AQ92" t="str">
            <v>2</v>
          </cell>
        </row>
        <row r="93">
          <cell r="I93" t="str">
            <v>P</v>
          </cell>
          <cell r="V93" t="str">
            <v>PNS</v>
          </cell>
          <cell r="AQ93" t="str">
            <v>2</v>
          </cell>
        </row>
        <row r="94">
          <cell r="I94" t="str">
            <v>L</v>
          </cell>
          <cell r="V94" t="str">
            <v>PNS</v>
          </cell>
          <cell r="AQ94" t="str">
            <v>2</v>
          </cell>
        </row>
        <row r="95">
          <cell r="I95" t="str">
            <v>L</v>
          </cell>
          <cell r="V95" t="str">
            <v>PNS</v>
          </cell>
          <cell r="AQ95" t="str">
            <v>3</v>
          </cell>
        </row>
        <row r="96">
          <cell r="I96" t="str">
            <v>P</v>
          </cell>
          <cell r="V96" t="str">
            <v>PNS</v>
          </cell>
          <cell r="AQ96" t="str">
            <v>2</v>
          </cell>
        </row>
        <row r="97">
          <cell r="I97" t="str">
            <v>P</v>
          </cell>
          <cell r="V97" t="str">
            <v>PNS</v>
          </cell>
          <cell r="AQ97" t="str">
            <v>2</v>
          </cell>
        </row>
        <row r="98">
          <cell r="I98" t="str">
            <v>P</v>
          </cell>
          <cell r="V98" t="str">
            <v>PNS</v>
          </cell>
          <cell r="AQ98" t="str">
            <v>2</v>
          </cell>
        </row>
        <row r="99">
          <cell r="I99" t="str">
            <v>L</v>
          </cell>
          <cell r="V99" t="str">
            <v>PNS</v>
          </cell>
          <cell r="AQ99" t="str">
            <v>2</v>
          </cell>
        </row>
        <row r="100">
          <cell r="V100" t="str">
            <v>PNS</v>
          </cell>
          <cell r="AQ100" t="str">
            <v/>
          </cell>
        </row>
        <row r="101">
          <cell r="I101" t="str">
            <v>L</v>
          </cell>
          <cell r="V101" t="str">
            <v>PNS</v>
          </cell>
          <cell r="AQ101" t="str">
            <v>2</v>
          </cell>
        </row>
        <row r="102">
          <cell r="I102" t="str">
            <v>L</v>
          </cell>
          <cell r="V102" t="str">
            <v>PNS</v>
          </cell>
          <cell r="AQ102" t="str">
            <v>1</v>
          </cell>
        </row>
        <row r="103">
          <cell r="I103" t="str">
            <v>P</v>
          </cell>
          <cell r="V103" t="str">
            <v>PNS</v>
          </cell>
          <cell r="AQ103" t="str">
            <v>2</v>
          </cell>
        </row>
        <row r="104">
          <cell r="I104" t="str">
            <v>P</v>
          </cell>
          <cell r="V104" t="str">
            <v>PNS</v>
          </cell>
          <cell r="AQ104" t="str">
            <v>2</v>
          </cell>
        </row>
        <row r="105">
          <cell r="I105" t="str">
            <v>L</v>
          </cell>
          <cell r="V105" t="str">
            <v>PNS</v>
          </cell>
          <cell r="AQ105" t="str">
            <v>2</v>
          </cell>
        </row>
        <row r="106">
          <cell r="I106" t="str">
            <v>P</v>
          </cell>
          <cell r="V106" t="str">
            <v>PNS</v>
          </cell>
          <cell r="AQ106" t="str">
            <v>2</v>
          </cell>
        </row>
        <row r="107">
          <cell r="I107" t="str">
            <v>L</v>
          </cell>
          <cell r="V107" t="str">
            <v>PNS</v>
          </cell>
          <cell r="AQ107" t="str">
            <v>1</v>
          </cell>
        </row>
        <row r="108">
          <cell r="I108" t="str">
            <v>L</v>
          </cell>
          <cell r="V108" t="str">
            <v>PNS</v>
          </cell>
          <cell r="AQ108" t="str">
            <v>4</v>
          </cell>
        </row>
        <row r="109">
          <cell r="I109" t="str">
            <v>L</v>
          </cell>
          <cell r="V109" t="str">
            <v>PNS</v>
          </cell>
          <cell r="AQ109" t="str">
            <v>3</v>
          </cell>
        </row>
        <row r="110">
          <cell r="I110" t="str">
            <v>L</v>
          </cell>
          <cell r="V110" t="str">
            <v>PNS</v>
          </cell>
          <cell r="AQ110" t="str">
            <v>3</v>
          </cell>
        </row>
        <row r="111">
          <cell r="I111" t="str">
            <v>L</v>
          </cell>
          <cell r="V111" t="str">
            <v>PNS</v>
          </cell>
          <cell r="AQ111" t="str">
            <v>3</v>
          </cell>
        </row>
        <row r="112">
          <cell r="I112" t="str">
            <v>L</v>
          </cell>
          <cell r="V112" t="str">
            <v>PNS</v>
          </cell>
          <cell r="AQ112" t="str">
            <v>2</v>
          </cell>
        </row>
        <row r="113">
          <cell r="I113" t="str">
            <v>P</v>
          </cell>
          <cell r="V113" t="str">
            <v>PNS</v>
          </cell>
          <cell r="AQ113" t="str">
            <v>2</v>
          </cell>
        </row>
        <row r="114">
          <cell r="I114" t="str">
            <v>P</v>
          </cell>
          <cell r="V114" t="str">
            <v>PNS</v>
          </cell>
          <cell r="AQ114" t="str">
            <v>2</v>
          </cell>
        </row>
        <row r="115">
          <cell r="I115" t="str">
            <v>P</v>
          </cell>
          <cell r="V115" t="str">
            <v>PNS</v>
          </cell>
          <cell r="AQ115" t="str">
            <v>2</v>
          </cell>
        </row>
        <row r="116">
          <cell r="I116" t="str">
            <v>L</v>
          </cell>
          <cell r="V116" t="str">
            <v>PNS</v>
          </cell>
          <cell r="AQ116" t="str">
            <v>3</v>
          </cell>
        </row>
        <row r="117">
          <cell r="I117" t="str">
            <v>L</v>
          </cell>
          <cell r="V117" t="str">
            <v>PNS</v>
          </cell>
          <cell r="AQ117" t="str">
            <v>1</v>
          </cell>
        </row>
        <row r="118">
          <cell r="I118" t="str">
            <v>L</v>
          </cell>
          <cell r="V118" t="str">
            <v>PNS</v>
          </cell>
          <cell r="AQ118" t="str">
            <v>2</v>
          </cell>
        </row>
        <row r="119">
          <cell r="I119" t="str">
            <v>L</v>
          </cell>
          <cell r="V119" t="str">
            <v>PNS</v>
          </cell>
          <cell r="AQ119" t="str">
            <v>3</v>
          </cell>
        </row>
        <row r="120">
          <cell r="I120" t="str">
            <v>L</v>
          </cell>
          <cell r="V120" t="str">
            <v>PNS</v>
          </cell>
          <cell r="AQ120" t="str">
            <v>1</v>
          </cell>
        </row>
        <row r="121">
          <cell r="I121" t="str">
            <v>L</v>
          </cell>
          <cell r="V121" t="str">
            <v>PNS</v>
          </cell>
          <cell r="AQ121" t="str">
            <v>3</v>
          </cell>
        </row>
        <row r="122">
          <cell r="I122" t="str">
            <v>L</v>
          </cell>
          <cell r="V122" t="str">
            <v>PNS</v>
          </cell>
          <cell r="AQ122" t="str">
            <v>2</v>
          </cell>
        </row>
        <row r="123">
          <cell r="I123" t="str">
            <v>L</v>
          </cell>
          <cell r="V123" t="str">
            <v>PNS</v>
          </cell>
          <cell r="AQ123" t="str">
            <v>2</v>
          </cell>
        </row>
        <row r="124">
          <cell r="I124" t="str">
            <v>L</v>
          </cell>
          <cell r="V124" t="str">
            <v>PNS</v>
          </cell>
          <cell r="AQ124" t="str">
            <v>3</v>
          </cell>
        </row>
        <row r="125">
          <cell r="I125" t="str">
            <v>L</v>
          </cell>
          <cell r="V125" t="str">
            <v>PNS</v>
          </cell>
          <cell r="AQ125" t="str">
            <v>2</v>
          </cell>
        </row>
        <row r="126">
          <cell r="I126" t="str">
            <v>L</v>
          </cell>
          <cell r="V126" t="str">
            <v>PNS</v>
          </cell>
          <cell r="AQ126" t="str">
            <v>2</v>
          </cell>
        </row>
        <row r="127">
          <cell r="I127" t="str">
            <v>P</v>
          </cell>
          <cell r="V127" t="str">
            <v>PNS</v>
          </cell>
          <cell r="AQ127" t="str">
            <v>3</v>
          </cell>
        </row>
        <row r="128">
          <cell r="I128" t="str">
            <v>L</v>
          </cell>
          <cell r="V128" t="str">
            <v>PNS</v>
          </cell>
          <cell r="AQ128" t="str">
            <v>2</v>
          </cell>
        </row>
        <row r="129">
          <cell r="I129" t="str">
            <v>L</v>
          </cell>
          <cell r="V129" t="str">
            <v>PNS</v>
          </cell>
          <cell r="AQ129" t="str">
            <v>1</v>
          </cell>
        </row>
        <row r="130">
          <cell r="I130" t="str">
            <v>L</v>
          </cell>
          <cell r="V130" t="str">
            <v>PNS</v>
          </cell>
          <cell r="AQ130" t="str">
            <v>2</v>
          </cell>
        </row>
        <row r="131">
          <cell r="I131" t="str">
            <v>P</v>
          </cell>
          <cell r="V131" t="str">
            <v>PPPK</v>
          </cell>
          <cell r="AQ131" t="str">
            <v>6</v>
          </cell>
        </row>
        <row r="132">
          <cell r="I132" t="str">
            <v>P</v>
          </cell>
          <cell r="V132" t="str">
            <v>PNS</v>
          </cell>
          <cell r="AQ132" t="str">
            <v>2</v>
          </cell>
        </row>
        <row r="133">
          <cell r="I133" t="str">
            <v>L</v>
          </cell>
          <cell r="V133" t="str">
            <v>PNS</v>
          </cell>
          <cell r="AQ133" t="str">
            <v>3</v>
          </cell>
        </row>
        <row r="134">
          <cell r="I134" t="str">
            <v>L</v>
          </cell>
          <cell r="V134" t="str">
            <v>PNS</v>
          </cell>
          <cell r="AQ134" t="str">
            <v>3</v>
          </cell>
        </row>
        <row r="135">
          <cell r="I135" t="str">
            <v>L</v>
          </cell>
          <cell r="V135" t="str">
            <v>PNS</v>
          </cell>
          <cell r="AQ135" t="str">
            <v>3</v>
          </cell>
        </row>
        <row r="136">
          <cell r="I136" t="str">
            <v>L</v>
          </cell>
          <cell r="V136" t="str">
            <v>PNS</v>
          </cell>
          <cell r="AQ136" t="str">
            <v>2</v>
          </cell>
        </row>
        <row r="137">
          <cell r="I137" t="str">
            <v>P</v>
          </cell>
          <cell r="V137" t="str">
            <v>PNS</v>
          </cell>
          <cell r="AQ137" t="str">
            <v>2</v>
          </cell>
        </row>
        <row r="138">
          <cell r="I138" t="str">
            <v>L</v>
          </cell>
          <cell r="V138" t="str">
            <v>PNS</v>
          </cell>
          <cell r="AQ138" t="str">
            <v>2</v>
          </cell>
        </row>
        <row r="139">
          <cell r="I139" t="str">
            <v>P</v>
          </cell>
          <cell r="V139" t="str">
            <v>PNS</v>
          </cell>
          <cell r="AQ139" t="str">
            <v>3</v>
          </cell>
        </row>
        <row r="140">
          <cell r="I140" t="str">
            <v>L</v>
          </cell>
          <cell r="V140" t="str">
            <v>PNS</v>
          </cell>
          <cell r="AQ140" t="str">
            <v>3</v>
          </cell>
        </row>
        <row r="141">
          <cell r="I141" t="str">
            <v>P</v>
          </cell>
          <cell r="V141" t="str">
            <v>PNS</v>
          </cell>
          <cell r="AQ141" t="str">
            <v>4</v>
          </cell>
        </row>
        <row r="142">
          <cell r="I142" t="str">
            <v>L</v>
          </cell>
          <cell r="V142" t="str">
            <v>PNS</v>
          </cell>
          <cell r="AQ142" t="str">
            <v>3</v>
          </cell>
        </row>
        <row r="143">
          <cell r="I143" t="str">
            <v>P</v>
          </cell>
          <cell r="V143" t="str">
            <v>PNS</v>
          </cell>
          <cell r="AQ143" t="str">
            <v>4</v>
          </cell>
        </row>
        <row r="144">
          <cell r="I144" t="str">
            <v>P</v>
          </cell>
          <cell r="V144" t="str">
            <v>PNS</v>
          </cell>
          <cell r="AQ144" t="str">
            <v>2</v>
          </cell>
        </row>
        <row r="145">
          <cell r="I145" t="str">
            <v>P</v>
          </cell>
          <cell r="V145" t="str">
            <v>PNS</v>
          </cell>
          <cell r="AQ145" t="str">
            <v>2</v>
          </cell>
        </row>
        <row r="146">
          <cell r="I146" t="str">
            <v>P</v>
          </cell>
          <cell r="V146" t="str">
            <v>PNS</v>
          </cell>
          <cell r="AQ146" t="str">
            <v>2</v>
          </cell>
        </row>
        <row r="147">
          <cell r="I147" t="str">
            <v>P</v>
          </cell>
          <cell r="V147" t="str">
            <v>PNS</v>
          </cell>
          <cell r="AQ147" t="str">
            <v>2</v>
          </cell>
        </row>
        <row r="148">
          <cell r="I148" t="str">
            <v>P</v>
          </cell>
          <cell r="V148" t="str">
            <v>PNS</v>
          </cell>
          <cell r="AQ148" t="str">
            <v>2</v>
          </cell>
        </row>
        <row r="149">
          <cell r="I149" t="str">
            <v>P</v>
          </cell>
          <cell r="V149" t="str">
            <v>PNS</v>
          </cell>
          <cell r="AQ149" t="str">
            <v>2</v>
          </cell>
        </row>
        <row r="150">
          <cell r="I150" t="str">
            <v>P</v>
          </cell>
          <cell r="V150" t="str">
            <v>PNS</v>
          </cell>
          <cell r="AQ150" t="str">
            <v>2</v>
          </cell>
        </row>
        <row r="151">
          <cell r="I151" t="str">
            <v>L</v>
          </cell>
          <cell r="V151" t="str">
            <v>PNS</v>
          </cell>
          <cell r="AQ151" t="str">
            <v>2</v>
          </cell>
        </row>
        <row r="152">
          <cell r="I152" t="str">
            <v>L</v>
          </cell>
          <cell r="V152" t="str">
            <v>PNS</v>
          </cell>
          <cell r="AQ152" t="str">
            <v>2</v>
          </cell>
        </row>
        <row r="153">
          <cell r="I153" t="str">
            <v>P</v>
          </cell>
          <cell r="V153" t="str">
            <v>PNS</v>
          </cell>
          <cell r="AQ153" t="str">
            <v>2</v>
          </cell>
        </row>
        <row r="154">
          <cell r="I154" t="str">
            <v>L</v>
          </cell>
          <cell r="V154" t="str">
            <v>PNS</v>
          </cell>
          <cell r="AQ154" t="str">
            <v>2</v>
          </cell>
        </row>
        <row r="155">
          <cell r="I155" t="str">
            <v>P</v>
          </cell>
          <cell r="V155" t="str">
            <v>PNS</v>
          </cell>
          <cell r="AQ155" t="str">
            <v>1</v>
          </cell>
        </row>
        <row r="156">
          <cell r="I156" t="str">
            <v>L</v>
          </cell>
          <cell r="V156" t="str">
            <v>PNS</v>
          </cell>
          <cell r="AQ156" t="str">
            <v>2</v>
          </cell>
        </row>
        <row r="157">
          <cell r="I157" t="str">
            <v>L</v>
          </cell>
          <cell r="V157" t="str">
            <v>PNS</v>
          </cell>
          <cell r="AQ157" t="str">
            <v>3</v>
          </cell>
        </row>
        <row r="158">
          <cell r="I158" t="str">
            <v>L</v>
          </cell>
          <cell r="V158" t="str">
            <v>PNS</v>
          </cell>
          <cell r="AQ158" t="str">
            <v>2</v>
          </cell>
        </row>
        <row r="159">
          <cell r="I159" t="str">
            <v>P</v>
          </cell>
          <cell r="V159" t="str">
            <v>PNS</v>
          </cell>
          <cell r="AQ159" t="str">
            <v>1</v>
          </cell>
        </row>
        <row r="160">
          <cell r="I160" t="str">
            <v>P</v>
          </cell>
          <cell r="V160" t="str">
            <v>PNS</v>
          </cell>
          <cell r="AQ160" t="str">
            <v>3</v>
          </cell>
        </row>
        <row r="161">
          <cell r="I161" t="str">
            <v>P</v>
          </cell>
          <cell r="V161" t="str">
            <v>PNS</v>
          </cell>
          <cell r="AQ161" t="str">
            <v>1</v>
          </cell>
        </row>
        <row r="162">
          <cell r="I162" t="str">
            <v>L</v>
          </cell>
          <cell r="V162" t="str">
            <v>PNS</v>
          </cell>
          <cell r="AQ162" t="str">
            <v>3</v>
          </cell>
        </row>
        <row r="163">
          <cell r="I163" t="str">
            <v>P</v>
          </cell>
          <cell r="V163" t="str">
            <v>PNS</v>
          </cell>
          <cell r="AQ163" t="str">
            <v>1</v>
          </cell>
        </row>
        <row r="164">
          <cell r="I164" t="str">
            <v>L</v>
          </cell>
          <cell r="V164" t="str">
            <v>PNS</v>
          </cell>
          <cell r="AQ164" t="str">
            <v>2</v>
          </cell>
        </row>
        <row r="165">
          <cell r="I165" t="str">
            <v>L</v>
          </cell>
          <cell r="V165" t="str">
            <v>PNS</v>
          </cell>
          <cell r="AQ165" t="str">
            <v>2</v>
          </cell>
        </row>
        <row r="166">
          <cell r="I166" t="str">
            <v>L</v>
          </cell>
          <cell r="V166" t="str">
            <v>PNS</v>
          </cell>
          <cell r="AQ166" t="str">
            <v>1</v>
          </cell>
        </row>
        <row r="167">
          <cell r="I167" t="str">
            <v>L</v>
          </cell>
          <cell r="V167" t="str">
            <v>PNS</v>
          </cell>
          <cell r="AQ167" t="str">
            <v>3</v>
          </cell>
        </row>
        <row r="168">
          <cell r="I168" t="str">
            <v>L</v>
          </cell>
          <cell r="V168" t="str">
            <v>PNS</v>
          </cell>
          <cell r="AQ168" t="str">
            <v>2</v>
          </cell>
        </row>
        <row r="169">
          <cell r="I169" t="str">
            <v>P</v>
          </cell>
          <cell r="V169" t="str">
            <v>PNS</v>
          </cell>
          <cell r="AQ169" t="str">
            <v>4</v>
          </cell>
        </row>
        <row r="170">
          <cell r="I170" t="str">
            <v>L</v>
          </cell>
          <cell r="V170" t="str">
            <v>PNS</v>
          </cell>
          <cell r="AQ170" t="str">
            <v>2</v>
          </cell>
        </row>
        <row r="171">
          <cell r="I171" t="str">
            <v>P</v>
          </cell>
          <cell r="V171" t="str">
            <v>PNS</v>
          </cell>
          <cell r="AQ171" t="str">
            <v>3</v>
          </cell>
        </row>
        <row r="172">
          <cell r="I172" t="str">
            <v>L</v>
          </cell>
          <cell r="V172" t="str">
            <v>PNS</v>
          </cell>
          <cell r="AQ172" t="str">
            <v>2</v>
          </cell>
        </row>
        <row r="173">
          <cell r="I173" t="str">
            <v>P</v>
          </cell>
          <cell r="V173" t="str">
            <v>PNS</v>
          </cell>
          <cell r="AQ173" t="str">
            <v>3</v>
          </cell>
        </row>
        <row r="174">
          <cell r="I174" t="str">
            <v>L</v>
          </cell>
          <cell r="V174" t="str">
            <v>PNS</v>
          </cell>
          <cell r="AQ174" t="str">
            <v>2</v>
          </cell>
        </row>
        <row r="175">
          <cell r="I175" t="str">
            <v>L</v>
          </cell>
          <cell r="V175" t="str">
            <v>PNS</v>
          </cell>
          <cell r="AQ175" t="str">
            <v>1</v>
          </cell>
        </row>
        <row r="176">
          <cell r="I176" t="str">
            <v>P</v>
          </cell>
          <cell r="V176" t="str">
            <v>PNS</v>
          </cell>
          <cell r="AQ176" t="str">
            <v>1</v>
          </cell>
        </row>
        <row r="177">
          <cell r="I177" t="str">
            <v>L</v>
          </cell>
          <cell r="V177" t="str">
            <v>PNS</v>
          </cell>
          <cell r="AQ177" t="str">
            <v>1</v>
          </cell>
        </row>
        <row r="178">
          <cell r="I178" t="str">
            <v>L</v>
          </cell>
          <cell r="V178" t="str">
            <v>PNS</v>
          </cell>
          <cell r="AQ178" t="str">
            <v>1</v>
          </cell>
        </row>
        <row r="179">
          <cell r="I179" t="str">
            <v>L</v>
          </cell>
          <cell r="V179" t="str">
            <v>PNS</v>
          </cell>
          <cell r="AQ179" t="str">
            <v>2</v>
          </cell>
        </row>
        <row r="180">
          <cell r="I180" t="str">
            <v>L</v>
          </cell>
          <cell r="V180" t="str">
            <v>PNS</v>
          </cell>
          <cell r="AQ180" t="str">
            <v>3</v>
          </cell>
        </row>
        <row r="181">
          <cell r="I181" t="str">
            <v>L</v>
          </cell>
          <cell r="V181" t="str">
            <v>PNS</v>
          </cell>
          <cell r="AQ181" t="str">
            <v>2</v>
          </cell>
        </row>
        <row r="182">
          <cell r="I182" t="str">
            <v>P</v>
          </cell>
          <cell r="V182" t="str">
            <v>PNS</v>
          </cell>
          <cell r="AQ182" t="str">
            <v>3</v>
          </cell>
        </row>
        <row r="183">
          <cell r="I183" t="str">
            <v>P</v>
          </cell>
          <cell r="V183" t="str">
            <v>PNS</v>
          </cell>
          <cell r="AQ183" t="str">
            <v>2</v>
          </cell>
        </row>
        <row r="184">
          <cell r="I184" t="str">
            <v>L</v>
          </cell>
          <cell r="V184" t="str">
            <v>PNS</v>
          </cell>
          <cell r="AQ184" t="str">
            <v>2</v>
          </cell>
        </row>
        <row r="185">
          <cell r="I185" t="str">
            <v>L</v>
          </cell>
          <cell r="V185" t="str">
            <v>PNS</v>
          </cell>
          <cell r="AQ185" t="str">
            <v>3</v>
          </cell>
        </row>
        <row r="186">
          <cell r="I186" t="str">
            <v>P</v>
          </cell>
          <cell r="V186" t="str">
            <v>PNS</v>
          </cell>
          <cell r="AQ186" t="str">
            <v>3</v>
          </cell>
        </row>
        <row r="187">
          <cell r="I187" t="str">
            <v>L</v>
          </cell>
          <cell r="V187" t="str">
            <v>PNS</v>
          </cell>
          <cell r="AQ187" t="str">
            <v>3</v>
          </cell>
        </row>
        <row r="188">
          <cell r="I188" t="str">
            <v>L</v>
          </cell>
          <cell r="V188" t="str">
            <v>PNS</v>
          </cell>
          <cell r="AQ188" t="str">
            <v>2</v>
          </cell>
        </row>
        <row r="189">
          <cell r="I189" t="str">
            <v>P</v>
          </cell>
          <cell r="V189" t="str">
            <v>PNS</v>
          </cell>
          <cell r="AQ189" t="str">
            <v>4</v>
          </cell>
        </row>
        <row r="190">
          <cell r="I190" t="str">
            <v>L</v>
          </cell>
          <cell r="V190" t="str">
            <v>PNS</v>
          </cell>
          <cell r="AQ190" t="str">
            <v>2</v>
          </cell>
        </row>
        <row r="191">
          <cell r="I191" t="str">
            <v>P</v>
          </cell>
          <cell r="V191" t="str">
            <v>PNS</v>
          </cell>
          <cell r="AQ191" t="str">
            <v>2</v>
          </cell>
        </row>
        <row r="192">
          <cell r="I192" t="str">
            <v>P</v>
          </cell>
          <cell r="V192" t="str">
            <v>PNS</v>
          </cell>
          <cell r="AQ192" t="str">
            <v>2</v>
          </cell>
        </row>
        <row r="193">
          <cell r="I193" t="str">
            <v>P</v>
          </cell>
          <cell r="V193" t="str">
            <v>PNS</v>
          </cell>
          <cell r="AQ193" t="str">
            <v>2</v>
          </cell>
        </row>
        <row r="194">
          <cell r="I194" t="str">
            <v>L</v>
          </cell>
          <cell r="V194" t="str">
            <v>PNS</v>
          </cell>
          <cell r="AQ194" t="str">
            <v>2</v>
          </cell>
        </row>
        <row r="195">
          <cell r="I195" t="str">
            <v>P</v>
          </cell>
          <cell r="V195" t="str">
            <v>PNS</v>
          </cell>
          <cell r="AQ195" t="str">
            <v>2</v>
          </cell>
        </row>
        <row r="196">
          <cell r="I196" t="str">
            <v>P</v>
          </cell>
          <cell r="V196" t="str">
            <v>PNS</v>
          </cell>
          <cell r="AQ196" t="str">
            <v>2</v>
          </cell>
        </row>
        <row r="197">
          <cell r="I197" t="str">
            <v>P</v>
          </cell>
          <cell r="V197" t="str">
            <v>PNS</v>
          </cell>
          <cell r="AQ197" t="str">
            <v>2</v>
          </cell>
        </row>
        <row r="198">
          <cell r="I198" t="str">
            <v>L</v>
          </cell>
          <cell r="V198" t="str">
            <v>PNS</v>
          </cell>
          <cell r="AQ198" t="str">
            <v>2</v>
          </cell>
        </row>
        <row r="199">
          <cell r="I199" t="str">
            <v>L</v>
          </cell>
          <cell r="V199" t="str">
            <v>PNS</v>
          </cell>
          <cell r="AQ199" t="str">
            <v>2</v>
          </cell>
        </row>
        <row r="200">
          <cell r="I200" t="str">
            <v>P</v>
          </cell>
          <cell r="V200" t="str">
            <v>PNS</v>
          </cell>
          <cell r="AQ200" t="str">
            <v>2</v>
          </cell>
        </row>
        <row r="201">
          <cell r="I201" t="str">
            <v>L</v>
          </cell>
          <cell r="V201" t="str">
            <v>PNS</v>
          </cell>
          <cell r="AQ201" t="str">
            <v>3</v>
          </cell>
        </row>
        <row r="202">
          <cell r="I202" t="str">
            <v>L</v>
          </cell>
          <cell r="V202" t="str">
            <v>PNS</v>
          </cell>
          <cell r="AQ202" t="str">
            <v>2</v>
          </cell>
        </row>
        <row r="203">
          <cell r="I203" t="str">
            <v>P</v>
          </cell>
          <cell r="V203" t="str">
            <v>PNS</v>
          </cell>
          <cell r="AQ203" t="str">
            <v>2</v>
          </cell>
        </row>
        <row r="204">
          <cell r="I204" t="str">
            <v>P</v>
          </cell>
          <cell r="V204" t="str">
            <v>PNS</v>
          </cell>
          <cell r="AQ204" t="str">
            <v>2</v>
          </cell>
        </row>
        <row r="205">
          <cell r="I205" t="str">
            <v>L</v>
          </cell>
          <cell r="V205" t="str">
            <v>PNS</v>
          </cell>
          <cell r="AQ205" t="str">
            <v>1</v>
          </cell>
        </row>
        <row r="206">
          <cell r="I206" t="str">
            <v>L</v>
          </cell>
          <cell r="V206" t="str">
            <v>PNS</v>
          </cell>
          <cell r="AQ206" t="str">
            <v>3</v>
          </cell>
        </row>
        <row r="207">
          <cell r="I207" t="str">
            <v>L</v>
          </cell>
          <cell r="V207" t="str">
            <v>PNS</v>
          </cell>
          <cell r="AQ207" t="str">
            <v>2</v>
          </cell>
        </row>
        <row r="208">
          <cell r="I208" t="str">
            <v>L</v>
          </cell>
          <cell r="V208" t="str">
            <v>PNS</v>
          </cell>
          <cell r="AQ208" t="str">
            <v>2</v>
          </cell>
        </row>
        <row r="209">
          <cell r="I209" t="str">
            <v>L</v>
          </cell>
          <cell r="V209" t="str">
            <v>PNS</v>
          </cell>
          <cell r="AQ209" t="str">
            <v>2</v>
          </cell>
        </row>
        <row r="210">
          <cell r="I210" t="str">
            <v>L</v>
          </cell>
          <cell r="V210" t="str">
            <v>PNS</v>
          </cell>
          <cell r="AQ210" t="str">
            <v>2</v>
          </cell>
        </row>
        <row r="211">
          <cell r="I211" t="str">
            <v>L</v>
          </cell>
          <cell r="V211" t="str">
            <v>PNS</v>
          </cell>
          <cell r="AQ211" t="str">
            <v>2</v>
          </cell>
        </row>
        <row r="212">
          <cell r="I212" t="str">
            <v>P</v>
          </cell>
          <cell r="V212" t="str">
            <v>PNS</v>
          </cell>
          <cell r="AQ212" t="str">
            <v>1</v>
          </cell>
        </row>
        <row r="213">
          <cell r="I213" t="str">
            <v>P</v>
          </cell>
          <cell r="V213" t="str">
            <v>PNS</v>
          </cell>
          <cell r="AQ213" t="str">
            <v>1</v>
          </cell>
        </row>
        <row r="214">
          <cell r="I214" t="str">
            <v>L</v>
          </cell>
          <cell r="V214" t="str">
            <v>PNS</v>
          </cell>
          <cell r="AQ214" t="str">
            <v>3</v>
          </cell>
        </row>
        <row r="215">
          <cell r="I215" t="str">
            <v>L</v>
          </cell>
          <cell r="V215" t="str">
            <v>PNS</v>
          </cell>
          <cell r="AQ215" t="str">
            <v>2</v>
          </cell>
        </row>
        <row r="216">
          <cell r="I216" t="str">
            <v>P</v>
          </cell>
          <cell r="V216" t="str">
            <v>PNS</v>
          </cell>
          <cell r="AQ216" t="str">
            <v>3</v>
          </cell>
        </row>
        <row r="217">
          <cell r="I217" t="str">
            <v>L</v>
          </cell>
          <cell r="V217" t="str">
            <v>PNS</v>
          </cell>
          <cell r="AQ217" t="str">
            <v>3</v>
          </cell>
        </row>
        <row r="218">
          <cell r="I218" t="str">
            <v>L</v>
          </cell>
          <cell r="V218" t="str">
            <v>PNS</v>
          </cell>
          <cell r="AQ218" t="str">
            <v>3</v>
          </cell>
        </row>
        <row r="219">
          <cell r="I219" t="str">
            <v>L</v>
          </cell>
          <cell r="V219" t="str">
            <v>PNS</v>
          </cell>
          <cell r="AQ219" t="str">
            <v>1</v>
          </cell>
        </row>
        <row r="220">
          <cell r="I220" t="str">
            <v>L</v>
          </cell>
          <cell r="V220" t="str">
            <v>PNS</v>
          </cell>
          <cell r="AQ220" t="str">
            <v>2</v>
          </cell>
        </row>
        <row r="221">
          <cell r="I221" t="str">
            <v>L</v>
          </cell>
          <cell r="V221" t="str">
            <v>PNS</v>
          </cell>
          <cell r="AQ221" t="str">
            <v>4</v>
          </cell>
        </row>
        <row r="222">
          <cell r="I222" t="str">
            <v>L</v>
          </cell>
          <cell r="V222" t="str">
            <v>PNS</v>
          </cell>
          <cell r="AQ222" t="str">
            <v>2</v>
          </cell>
        </row>
        <row r="223">
          <cell r="I223" t="str">
            <v>L</v>
          </cell>
          <cell r="V223" t="str">
            <v>PNS</v>
          </cell>
          <cell r="AQ223" t="str">
            <v>2</v>
          </cell>
        </row>
        <row r="224">
          <cell r="I224" t="str">
            <v>P</v>
          </cell>
          <cell r="V224" t="str">
            <v>PPPK</v>
          </cell>
          <cell r="AQ224" t="str">
            <v>6</v>
          </cell>
        </row>
        <row r="225">
          <cell r="I225" t="str">
            <v>L</v>
          </cell>
          <cell r="V225" t="str">
            <v>PPPK</v>
          </cell>
          <cell r="AQ225" t="str">
            <v>6</v>
          </cell>
        </row>
        <row r="226">
          <cell r="I226" t="str">
            <v>L</v>
          </cell>
          <cell r="V226" t="str">
            <v>PNS</v>
          </cell>
          <cell r="AQ226" t="str">
            <v>3</v>
          </cell>
        </row>
        <row r="227">
          <cell r="I227" t="str">
            <v>L</v>
          </cell>
          <cell r="V227" t="str">
            <v>PNS</v>
          </cell>
          <cell r="AQ227" t="str">
            <v>3</v>
          </cell>
        </row>
        <row r="228">
          <cell r="I228" t="str">
            <v>P</v>
          </cell>
          <cell r="V228" t="str">
            <v>PNS</v>
          </cell>
          <cell r="AQ228" t="str">
            <v>2</v>
          </cell>
        </row>
        <row r="229">
          <cell r="I229" t="str">
            <v>P</v>
          </cell>
          <cell r="V229" t="str">
            <v>PNS</v>
          </cell>
          <cell r="AQ229" t="str">
            <v>3</v>
          </cell>
        </row>
        <row r="230">
          <cell r="I230" t="str">
            <v>P</v>
          </cell>
          <cell r="V230" t="str">
            <v>PNS</v>
          </cell>
          <cell r="AQ230" t="str">
            <v>2</v>
          </cell>
        </row>
        <row r="231">
          <cell r="I231" t="str">
            <v>L</v>
          </cell>
          <cell r="V231" t="str">
            <v>PNS</v>
          </cell>
          <cell r="AQ231" t="str">
            <v>2</v>
          </cell>
        </row>
        <row r="232">
          <cell r="I232" t="str">
            <v>P</v>
          </cell>
          <cell r="V232" t="str">
            <v>PNS</v>
          </cell>
          <cell r="AQ232" t="str">
            <v>2</v>
          </cell>
        </row>
        <row r="233">
          <cell r="I233" t="str">
            <v>P</v>
          </cell>
          <cell r="V233" t="str">
            <v>PNS</v>
          </cell>
          <cell r="AQ233" t="str">
            <v>2</v>
          </cell>
        </row>
        <row r="234">
          <cell r="I234" t="str">
            <v>P</v>
          </cell>
          <cell r="V234" t="str">
            <v>PNS</v>
          </cell>
          <cell r="AQ234" t="str">
            <v>2</v>
          </cell>
        </row>
        <row r="235">
          <cell r="I235" t="str">
            <v>L</v>
          </cell>
          <cell r="V235" t="str">
            <v>PNS</v>
          </cell>
          <cell r="AQ235" t="str">
            <v>1</v>
          </cell>
        </row>
        <row r="236">
          <cell r="I236" t="str">
            <v>L</v>
          </cell>
          <cell r="V236" t="str">
            <v>PNS</v>
          </cell>
          <cell r="AQ236" t="str">
            <v>2</v>
          </cell>
        </row>
        <row r="237">
          <cell r="I237" t="str">
            <v>L</v>
          </cell>
          <cell r="V237" t="str">
            <v>PNS</v>
          </cell>
          <cell r="AQ237" t="str">
            <v>2</v>
          </cell>
        </row>
        <row r="238">
          <cell r="I238" t="str">
            <v>L</v>
          </cell>
          <cell r="V238" t="str">
            <v>PNS</v>
          </cell>
          <cell r="AQ238" t="str">
            <v>2</v>
          </cell>
        </row>
        <row r="239">
          <cell r="I239" t="str">
            <v>L</v>
          </cell>
          <cell r="V239" t="str">
            <v>PNS</v>
          </cell>
          <cell r="AQ239" t="str">
            <v>1</v>
          </cell>
        </row>
        <row r="240">
          <cell r="I240" t="str">
            <v>P</v>
          </cell>
          <cell r="V240" t="str">
            <v>PNS</v>
          </cell>
          <cell r="AQ240" t="str">
            <v>1</v>
          </cell>
        </row>
        <row r="241">
          <cell r="I241" t="str">
            <v>L</v>
          </cell>
          <cell r="V241" t="str">
            <v>PNS</v>
          </cell>
          <cell r="AQ241" t="str">
            <v>2</v>
          </cell>
        </row>
        <row r="242">
          <cell r="I242" t="str">
            <v>P</v>
          </cell>
          <cell r="V242" t="str">
            <v>PNS</v>
          </cell>
          <cell r="AQ242" t="str">
            <v>3</v>
          </cell>
        </row>
        <row r="243">
          <cell r="I243" t="str">
            <v>L</v>
          </cell>
          <cell r="V243" t="str">
            <v>PNS</v>
          </cell>
          <cell r="AQ243" t="str">
            <v>3</v>
          </cell>
        </row>
        <row r="244">
          <cell r="I244" t="str">
            <v>P</v>
          </cell>
          <cell r="V244" t="str">
            <v>PNS</v>
          </cell>
          <cell r="AQ244" t="str">
            <v>2</v>
          </cell>
        </row>
        <row r="245">
          <cell r="I245" t="str">
            <v>P</v>
          </cell>
          <cell r="V245" t="str">
            <v>PNS</v>
          </cell>
          <cell r="AQ245" t="str">
            <v>2</v>
          </cell>
        </row>
        <row r="246">
          <cell r="I246" t="str">
            <v>L</v>
          </cell>
          <cell r="V246" t="str">
            <v>PNS</v>
          </cell>
          <cell r="AQ246" t="str">
            <v>2</v>
          </cell>
        </row>
        <row r="247">
          <cell r="I247" t="str">
            <v>L</v>
          </cell>
          <cell r="V247" t="str">
            <v>PNS</v>
          </cell>
          <cell r="AQ247" t="str">
            <v>2</v>
          </cell>
        </row>
        <row r="248">
          <cell r="I248" t="str">
            <v>L</v>
          </cell>
          <cell r="V248" t="str">
            <v>PNS</v>
          </cell>
          <cell r="AQ248" t="str">
            <v>3</v>
          </cell>
        </row>
        <row r="249">
          <cell r="I249" t="str">
            <v>L</v>
          </cell>
          <cell r="V249" t="str">
            <v>PNS</v>
          </cell>
          <cell r="AQ249" t="str">
            <v>2</v>
          </cell>
        </row>
        <row r="250">
          <cell r="I250" t="str">
            <v>L</v>
          </cell>
          <cell r="V250" t="str">
            <v>PNS</v>
          </cell>
          <cell r="AQ250" t="str">
            <v>2</v>
          </cell>
        </row>
        <row r="251">
          <cell r="I251" t="str">
            <v>L</v>
          </cell>
          <cell r="V251" t="str">
            <v>PNS</v>
          </cell>
          <cell r="AQ251" t="str">
            <v>2</v>
          </cell>
        </row>
        <row r="252">
          <cell r="I252" t="str">
            <v>L</v>
          </cell>
          <cell r="V252" t="str">
            <v>PNS</v>
          </cell>
          <cell r="AQ252" t="str">
            <v>2</v>
          </cell>
        </row>
        <row r="253">
          <cell r="I253" t="str">
            <v>L</v>
          </cell>
          <cell r="V253" t="str">
            <v>PNS</v>
          </cell>
          <cell r="AQ253" t="str">
            <v>1</v>
          </cell>
        </row>
        <row r="254">
          <cell r="I254" t="str">
            <v>L</v>
          </cell>
          <cell r="V254" t="str">
            <v>PNS</v>
          </cell>
          <cell r="AQ254" t="str">
            <v>2</v>
          </cell>
        </row>
        <row r="255">
          <cell r="I255" t="str">
            <v>P</v>
          </cell>
          <cell r="V255" t="str">
            <v>PNS</v>
          </cell>
          <cell r="AQ255" t="str">
            <v>3</v>
          </cell>
        </row>
        <row r="256">
          <cell r="I256" t="str">
            <v>L</v>
          </cell>
          <cell r="V256" t="str">
            <v>PNS</v>
          </cell>
          <cell r="AQ256" t="str">
            <v>2</v>
          </cell>
        </row>
        <row r="257">
          <cell r="I257" t="str">
            <v>P</v>
          </cell>
          <cell r="V257" t="str">
            <v>PNS</v>
          </cell>
          <cell r="AQ257" t="str">
            <v>1</v>
          </cell>
        </row>
        <row r="258">
          <cell r="I258" t="str">
            <v>P</v>
          </cell>
          <cell r="V258" t="str">
            <v>PPPK</v>
          </cell>
          <cell r="AQ258" t="str">
            <v>6</v>
          </cell>
        </row>
        <row r="259">
          <cell r="I259" t="str">
            <v>L</v>
          </cell>
          <cell r="V259" t="str">
            <v>PPPK</v>
          </cell>
          <cell r="AQ259" t="str">
            <v>6</v>
          </cell>
        </row>
        <row r="260">
          <cell r="I260" t="str">
            <v>L</v>
          </cell>
          <cell r="V260" t="str">
            <v>PPPK</v>
          </cell>
          <cell r="AQ260" t="str">
            <v>6</v>
          </cell>
        </row>
        <row r="261">
          <cell r="I261" t="str">
            <v>L</v>
          </cell>
          <cell r="V261" t="str">
            <v>PNS</v>
          </cell>
          <cell r="AQ261" t="str">
            <v>2</v>
          </cell>
        </row>
        <row r="262">
          <cell r="I262" t="str">
            <v>L</v>
          </cell>
          <cell r="V262" t="str">
            <v>PNS</v>
          </cell>
          <cell r="AQ262" t="str">
            <v>3</v>
          </cell>
        </row>
        <row r="263">
          <cell r="I263" t="str">
            <v>L</v>
          </cell>
          <cell r="V263" t="str">
            <v>PNS</v>
          </cell>
          <cell r="AQ263" t="str">
            <v>2</v>
          </cell>
        </row>
        <row r="264">
          <cell r="I264" t="str">
            <v>L</v>
          </cell>
          <cell r="V264" t="str">
            <v>PNS</v>
          </cell>
          <cell r="AQ264" t="str">
            <v>2</v>
          </cell>
        </row>
        <row r="265">
          <cell r="I265" t="str">
            <v>P</v>
          </cell>
          <cell r="V265" t="str">
            <v>PNS</v>
          </cell>
          <cell r="AQ265" t="str">
            <v>3</v>
          </cell>
        </row>
        <row r="266">
          <cell r="I266" t="str">
            <v>P</v>
          </cell>
          <cell r="V266" t="str">
            <v>PNS</v>
          </cell>
          <cell r="AQ266" t="str">
            <v>2</v>
          </cell>
        </row>
        <row r="267">
          <cell r="I267" t="str">
            <v>L</v>
          </cell>
          <cell r="V267" t="str">
            <v>PNS</v>
          </cell>
          <cell r="AQ267" t="str">
            <v>2</v>
          </cell>
        </row>
        <row r="268">
          <cell r="I268" t="str">
            <v>L</v>
          </cell>
          <cell r="V268" t="str">
            <v>PNS</v>
          </cell>
          <cell r="AQ268" t="str">
            <v>2</v>
          </cell>
        </row>
        <row r="269">
          <cell r="I269" t="str">
            <v>L</v>
          </cell>
          <cell r="V269" t="str">
            <v>PNS</v>
          </cell>
          <cell r="AQ269" t="str">
            <v>3</v>
          </cell>
        </row>
        <row r="270">
          <cell r="I270" t="str">
            <v>L</v>
          </cell>
          <cell r="V270" t="str">
            <v>PNS</v>
          </cell>
          <cell r="AQ270" t="str">
            <v>3</v>
          </cell>
        </row>
        <row r="271">
          <cell r="I271" t="str">
            <v>L</v>
          </cell>
          <cell r="V271" t="str">
            <v>PNS</v>
          </cell>
          <cell r="AQ271" t="str">
            <v>2</v>
          </cell>
        </row>
        <row r="272">
          <cell r="I272" t="str">
            <v>L</v>
          </cell>
          <cell r="V272" t="str">
            <v>PNS</v>
          </cell>
          <cell r="AQ272" t="str">
            <v>3</v>
          </cell>
        </row>
        <row r="273">
          <cell r="I273" t="str">
            <v>L</v>
          </cell>
          <cell r="V273" t="str">
            <v>PNS</v>
          </cell>
          <cell r="AQ273" t="str">
            <v>3</v>
          </cell>
        </row>
        <row r="274">
          <cell r="I274" t="str">
            <v>L</v>
          </cell>
          <cell r="V274" t="str">
            <v>PNS</v>
          </cell>
          <cell r="AQ274" t="str">
            <v>2</v>
          </cell>
        </row>
        <row r="275">
          <cell r="I275" t="str">
            <v>L</v>
          </cell>
          <cell r="V275" t="str">
            <v>PNS</v>
          </cell>
          <cell r="AQ275" t="str">
            <v>2</v>
          </cell>
        </row>
        <row r="276">
          <cell r="I276" t="str">
            <v>L</v>
          </cell>
          <cell r="V276" t="str">
            <v>PNS</v>
          </cell>
          <cell r="AQ276" t="str">
            <v>2</v>
          </cell>
        </row>
        <row r="277">
          <cell r="I277" t="str">
            <v>L</v>
          </cell>
          <cell r="V277" t="str">
            <v>PNS</v>
          </cell>
          <cell r="AQ277" t="str">
            <v>2</v>
          </cell>
        </row>
        <row r="278">
          <cell r="I278" t="str">
            <v>L</v>
          </cell>
          <cell r="V278" t="str">
            <v>PNS</v>
          </cell>
          <cell r="AQ278" t="str">
            <v>2</v>
          </cell>
        </row>
        <row r="279">
          <cell r="I279" t="str">
            <v>L</v>
          </cell>
          <cell r="V279" t="str">
            <v>PNS</v>
          </cell>
          <cell r="AQ279" t="str">
            <v>2</v>
          </cell>
        </row>
        <row r="280">
          <cell r="I280" t="str">
            <v>L</v>
          </cell>
          <cell r="V280" t="str">
            <v>PNS</v>
          </cell>
          <cell r="AQ280" t="str">
            <v>2</v>
          </cell>
        </row>
        <row r="281">
          <cell r="I281" t="str">
            <v>L</v>
          </cell>
          <cell r="V281" t="str">
            <v>PNS</v>
          </cell>
          <cell r="AQ281" t="str">
            <v>3</v>
          </cell>
        </row>
        <row r="282">
          <cell r="I282" t="str">
            <v>L</v>
          </cell>
          <cell r="V282" t="str">
            <v>PNS</v>
          </cell>
          <cell r="AQ282" t="str">
            <v>3</v>
          </cell>
        </row>
        <row r="283">
          <cell r="I283" t="str">
            <v>L</v>
          </cell>
          <cell r="V283" t="str">
            <v>PNS</v>
          </cell>
          <cell r="AQ283" t="str">
            <v>3</v>
          </cell>
        </row>
        <row r="284">
          <cell r="I284" t="str">
            <v>L</v>
          </cell>
          <cell r="V284" t="str">
            <v>PNS</v>
          </cell>
          <cell r="AQ284" t="str">
            <v>2</v>
          </cell>
        </row>
        <row r="285">
          <cell r="I285" t="str">
            <v>L</v>
          </cell>
          <cell r="V285" t="str">
            <v>PNS</v>
          </cell>
          <cell r="AQ285" t="str">
            <v>2</v>
          </cell>
        </row>
        <row r="286">
          <cell r="I286" t="str">
            <v>L</v>
          </cell>
          <cell r="V286" t="str">
            <v>PNS</v>
          </cell>
          <cell r="AQ286" t="str">
            <v>2</v>
          </cell>
        </row>
        <row r="287">
          <cell r="I287" t="str">
            <v>L</v>
          </cell>
          <cell r="V287" t="str">
            <v>PPPK</v>
          </cell>
          <cell r="AQ287" t="str">
            <v>6</v>
          </cell>
        </row>
        <row r="288">
          <cell r="I288" t="str">
            <v>P</v>
          </cell>
          <cell r="V288" t="str">
            <v>PPPK</v>
          </cell>
          <cell r="AQ288" t="str">
            <v>6</v>
          </cell>
        </row>
        <row r="289">
          <cell r="I289" t="str">
            <v>L</v>
          </cell>
          <cell r="V289" t="str">
            <v>PNS</v>
          </cell>
          <cell r="AQ289" t="str">
            <v>3</v>
          </cell>
        </row>
        <row r="290">
          <cell r="I290" t="str">
            <v>P</v>
          </cell>
          <cell r="V290" t="str">
            <v>PNS</v>
          </cell>
          <cell r="AQ290" t="str">
            <v>2</v>
          </cell>
        </row>
        <row r="291">
          <cell r="I291" t="str">
            <v>L</v>
          </cell>
          <cell r="V291" t="str">
            <v>PNS</v>
          </cell>
          <cell r="AQ291" t="str">
            <v>2</v>
          </cell>
        </row>
        <row r="292">
          <cell r="I292" t="str">
            <v>L</v>
          </cell>
          <cell r="V292" t="str">
            <v>PNS</v>
          </cell>
          <cell r="AQ292" t="str">
            <v>2</v>
          </cell>
        </row>
        <row r="293">
          <cell r="I293" t="str">
            <v>P</v>
          </cell>
          <cell r="V293" t="str">
            <v>PNS</v>
          </cell>
          <cell r="AQ293" t="str">
            <v>3</v>
          </cell>
        </row>
        <row r="294">
          <cell r="I294" t="str">
            <v>P</v>
          </cell>
          <cell r="V294" t="str">
            <v>PNS</v>
          </cell>
          <cell r="AQ294" t="str">
            <v>3</v>
          </cell>
        </row>
        <row r="295">
          <cell r="I295" t="str">
            <v>L</v>
          </cell>
          <cell r="V295" t="str">
            <v>PNS</v>
          </cell>
          <cell r="AQ295" t="str">
            <v>3</v>
          </cell>
        </row>
        <row r="296">
          <cell r="I296" t="str">
            <v>L</v>
          </cell>
          <cell r="V296" t="str">
            <v>PNS</v>
          </cell>
          <cell r="AQ296" t="str">
            <v>1</v>
          </cell>
        </row>
        <row r="297">
          <cell r="I297" t="str">
            <v>P</v>
          </cell>
          <cell r="V297" t="str">
            <v>PNS</v>
          </cell>
          <cell r="AQ297" t="str">
            <v>2</v>
          </cell>
        </row>
        <row r="298">
          <cell r="I298" t="str">
            <v>L</v>
          </cell>
          <cell r="V298" t="str">
            <v>PNS</v>
          </cell>
          <cell r="AQ298" t="str">
            <v>2</v>
          </cell>
        </row>
        <row r="299">
          <cell r="I299" t="str">
            <v>L</v>
          </cell>
          <cell r="V299" t="str">
            <v>PNS</v>
          </cell>
          <cell r="AQ299" t="str">
            <v>2</v>
          </cell>
        </row>
        <row r="300">
          <cell r="I300" t="str">
            <v>L</v>
          </cell>
          <cell r="V300" t="str">
            <v>PNS</v>
          </cell>
          <cell r="AQ300" t="str">
            <v>2</v>
          </cell>
        </row>
        <row r="301">
          <cell r="I301" t="str">
            <v>L</v>
          </cell>
          <cell r="V301" t="str">
            <v>PNS</v>
          </cell>
          <cell r="AQ301" t="str">
            <v>3</v>
          </cell>
        </row>
        <row r="302">
          <cell r="I302" t="str">
            <v>L</v>
          </cell>
          <cell r="V302" t="str">
            <v>PNS</v>
          </cell>
          <cell r="AQ302" t="str">
            <v>3</v>
          </cell>
        </row>
        <row r="303">
          <cell r="I303" t="str">
            <v>L</v>
          </cell>
          <cell r="V303" t="str">
            <v>PNS</v>
          </cell>
          <cell r="AQ303" t="str">
            <v>2</v>
          </cell>
        </row>
        <row r="304">
          <cell r="I304" t="str">
            <v>L</v>
          </cell>
          <cell r="V304" t="str">
            <v>PNS</v>
          </cell>
          <cell r="AQ304" t="str">
            <v>1</v>
          </cell>
        </row>
        <row r="305">
          <cell r="I305" t="str">
            <v>L</v>
          </cell>
          <cell r="V305" t="str">
            <v>PNS</v>
          </cell>
          <cell r="AQ305" t="str">
            <v>2</v>
          </cell>
        </row>
        <row r="306">
          <cell r="I306" t="str">
            <v>P</v>
          </cell>
          <cell r="V306" t="str">
            <v>PNS</v>
          </cell>
          <cell r="AQ306" t="str">
            <v>3</v>
          </cell>
        </row>
        <row r="307">
          <cell r="I307" t="str">
            <v>P</v>
          </cell>
          <cell r="V307" t="str">
            <v>PNS</v>
          </cell>
          <cell r="AQ307" t="str">
            <v>2</v>
          </cell>
        </row>
        <row r="308">
          <cell r="I308" t="str">
            <v>L</v>
          </cell>
          <cell r="V308" t="str">
            <v>PNS</v>
          </cell>
          <cell r="AQ308" t="str">
            <v>1</v>
          </cell>
        </row>
        <row r="309">
          <cell r="I309" t="str">
            <v>P</v>
          </cell>
          <cell r="V309" t="str">
            <v>PNS</v>
          </cell>
          <cell r="AQ309" t="str">
            <v>3</v>
          </cell>
        </row>
        <row r="310">
          <cell r="I310" t="str">
            <v>P</v>
          </cell>
          <cell r="V310" t="str">
            <v>PNS</v>
          </cell>
          <cell r="AQ310" t="str">
            <v>2</v>
          </cell>
        </row>
        <row r="311">
          <cell r="I311" t="str">
            <v>L</v>
          </cell>
          <cell r="V311" t="str">
            <v>PNS</v>
          </cell>
          <cell r="AQ311" t="str">
            <v>3</v>
          </cell>
        </row>
        <row r="312">
          <cell r="I312" t="str">
            <v>P</v>
          </cell>
          <cell r="V312" t="str">
            <v>PNS</v>
          </cell>
          <cell r="AQ312" t="str">
            <v>2</v>
          </cell>
        </row>
        <row r="313">
          <cell r="I313" t="str">
            <v>L</v>
          </cell>
          <cell r="V313" t="str">
            <v>PNS</v>
          </cell>
          <cell r="AQ313" t="str">
            <v>2</v>
          </cell>
        </row>
        <row r="314">
          <cell r="I314" t="str">
            <v>L</v>
          </cell>
          <cell r="V314" t="str">
            <v>PNS</v>
          </cell>
          <cell r="AQ314" t="str">
            <v>3</v>
          </cell>
        </row>
        <row r="315">
          <cell r="I315" t="str">
            <v>L</v>
          </cell>
          <cell r="V315" t="str">
            <v>PNS</v>
          </cell>
          <cell r="AQ315" t="str">
            <v>3</v>
          </cell>
        </row>
        <row r="316">
          <cell r="I316" t="str">
            <v>L</v>
          </cell>
          <cell r="V316" t="str">
            <v>PNS</v>
          </cell>
          <cell r="AQ316" t="str">
            <v>2</v>
          </cell>
        </row>
        <row r="317">
          <cell r="I317" t="str">
            <v>P</v>
          </cell>
          <cell r="V317" t="str">
            <v>PNS</v>
          </cell>
          <cell r="AQ317" t="str">
            <v>2</v>
          </cell>
        </row>
        <row r="318">
          <cell r="I318" t="str">
            <v>P</v>
          </cell>
          <cell r="V318" t="str">
            <v>PNS</v>
          </cell>
          <cell r="AQ318" t="str">
            <v>2</v>
          </cell>
        </row>
        <row r="319">
          <cell r="I319" t="str">
            <v/>
          </cell>
          <cell r="V319" t="str">
            <v/>
          </cell>
          <cell r="AQ319" t="str">
            <v/>
          </cell>
        </row>
        <row r="320">
          <cell r="AQ320" t="str">
            <v/>
          </cell>
        </row>
        <row r="321">
          <cell r="I321" t="str">
            <v>P</v>
          </cell>
          <cell r="V321" t="str">
            <v>PNS</v>
          </cell>
          <cell r="AQ321" t="str">
            <v>1</v>
          </cell>
        </row>
        <row r="322">
          <cell r="I322" t="str">
            <v>L</v>
          </cell>
          <cell r="V322" t="str">
            <v>PNS</v>
          </cell>
          <cell r="AQ322" t="str">
            <v>1</v>
          </cell>
        </row>
        <row r="323">
          <cell r="I323" t="str">
            <v>L</v>
          </cell>
          <cell r="V323" t="str">
            <v>PNS</v>
          </cell>
          <cell r="AQ323" t="str">
            <v>3</v>
          </cell>
        </row>
        <row r="324">
          <cell r="I324" t="str">
            <v>P</v>
          </cell>
          <cell r="V324" t="str">
            <v>PNS</v>
          </cell>
          <cell r="AQ324" t="str">
            <v>2</v>
          </cell>
        </row>
        <row r="325">
          <cell r="I325" t="str">
            <v>P</v>
          </cell>
          <cell r="V325" t="str">
            <v>PNS</v>
          </cell>
          <cell r="AQ325" t="str">
            <v>2</v>
          </cell>
        </row>
        <row r="326">
          <cell r="I326" t="str">
            <v>L</v>
          </cell>
          <cell r="V326" t="str">
            <v>PNS</v>
          </cell>
          <cell r="AQ326" t="str">
            <v>4</v>
          </cell>
        </row>
        <row r="327">
          <cell r="I327" t="str">
            <v>P</v>
          </cell>
          <cell r="V327" t="str">
            <v>PNS</v>
          </cell>
          <cell r="AQ327" t="str">
            <v>2</v>
          </cell>
        </row>
        <row r="328">
          <cell r="I328" t="str">
            <v>P</v>
          </cell>
          <cell r="V328" t="str">
            <v>PNS</v>
          </cell>
          <cell r="AQ328" t="str">
            <v>3</v>
          </cell>
        </row>
        <row r="329">
          <cell r="I329" t="str">
            <v>P</v>
          </cell>
          <cell r="V329" t="str">
            <v>PNS</v>
          </cell>
          <cell r="AQ329" t="str">
            <v>3</v>
          </cell>
        </row>
        <row r="330">
          <cell r="I330" t="str">
            <v>L</v>
          </cell>
          <cell r="V330" t="str">
            <v>PNS</v>
          </cell>
          <cell r="AQ330" t="str">
            <v>2</v>
          </cell>
        </row>
        <row r="331">
          <cell r="I331" t="str">
            <v>L</v>
          </cell>
          <cell r="V331" t="str">
            <v>PNS</v>
          </cell>
          <cell r="AQ331" t="str">
            <v>1</v>
          </cell>
        </row>
        <row r="332">
          <cell r="I332" t="str">
            <v>P</v>
          </cell>
          <cell r="V332" t="str">
            <v>PNS</v>
          </cell>
          <cell r="AQ332" t="str">
            <v>2</v>
          </cell>
        </row>
        <row r="333">
          <cell r="I333" t="str">
            <v>L</v>
          </cell>
          <cell r="V333" t="str">
            <v>PNS</v>
          </cell>
          <cell r="AQ333" t="str">
            <v>3</v>
          </cell>
        </row>
        <row r="334">
          <cell r="I334" t="str">
            <v>P</v>
          </cell>
          <cell r="V334" t="str">
            <v>PNS</v>
          </cell>
          <cell r="AQ334" t="str">
            <v>2</v>
          </cell>
        </row>
        <row r="335">
          <cell r="I335" t="str">
            <v>P</v>
          </cell>
          <cell r="V335" t="str">
            <v>PNS</v>
          </cell>
          <cell r="AQ335" t="str">
            <v>2</v>
          </cell>
        </row>
        <row r="336">
          <cell r="I336" t="str">
            <v>L</v>
          </cell>
          <cell r="V336" t="str">
            <v>PNS</v>
          </cell>
          <cell r="AQ336" t="str">
            <v>3</v>
          </cell>
        </row>
        <row r="337">
          <cell r="I337" t="str">
            <v>P</v>
          </cell>
          <cell r="V337" t="str">
            <v>PNS</v>
          </cell>
          <cell r="AQ337" t="str">
            <v>3</v>
          </cell>
        </row>
        <row r="338">
          <cell r="I338" t="str">
            <v>P</v>
          </cell>
          <cell r="V338" t="str">
            <v>PNS</v>
          </cell>
          <cell r="AQ338" t="str">
            <v>2</v>
          </cell>
        </row>
        <row r="339">
          <cell r="I339" t="str">
            <v>L</v>
          </cell>
          <cell r="V339" t="str">
            <v>PNS</v>
          </cell>
          <cell r="AQ339" t="str">
            <v>3</v>
          </cell>
        </row>
        <row r="340">
          <cell r="I340" t="str">
            <v>P</v>
          </cell>
          <cell r="V340" t="str">
            <v>PNS</v>
          </cell>
          <cell r="AQ340" t="str">
            <v>2</v>
          </cell>
        </row>
        <row r="341">
          <cell r="I341" t="str">
            <v>P</v>
          </cell>
          <cell r="V341" t="str">
            <v>PNS</v>
          </cell>
          <cell r="AQ341" t="str">
            <v>3</v>
          </cell>
        </row>
        <row r="342">
          <cell r="I342" t="str">
            <v>L</v>
          </cell>
          <cell r="V342" t="str">
            <v>PNS</v>
          </cell>
          <cell r="AQ342" t="str">
            <v>3</v>
          </cell>
        </row>
        <row r="343">
          <cell r="I343" t="str">
            <v>L</v>
          </cell>
          <cell r="V343" t="str">
            <v>PNS</v>
          </cell>
          <cell r="AQ343" t="str">
            <v>2</v>
          </cell>
        </row>
        <row r="344">
          <cell r="I344" t="str">
            <v>P</v>
          </cell>
          <cell r="V344" t="str">
            <v>PNS</v>
          </cell>
          <cell r="AQ344" t="str">
            <v>2</v>
          </cell>
        </row>
        <row r="345">
          <cell r="I345" t="str">
            <v>L</v>
          </cell>
          <cell r="V345" t="str">
            <v>PNS</v>
          </cell>
          <cell r="AQ345" t="str">
            <v>2</v>
          </cell>
        </row>
        <row r="346">
          <cell r="I346" t="str">
            <v>P</v>
          </cell>
          <cell r="V346" t="str">
            <v>PNS</v>
          </cell>
          <cell r="AQ346" t="str">
            <v>2</v>
          </cell>
        </row>
        <row r="347">
          <cell r="I347" t="str">
            <v>L</v>
          </cell>
          <cell r="V347" t="str">
            <v>PNS</v>
          </cell>
          <cell r="AQ347" t="str">
            <v>2</v>
          </cell>
        </row>
        <row r="348">
          <cell r="I348" t="str">
            <v>L</v>
          </cell>
          <cell r="V348" t="str">
            <v>PNS</v>
          </cell>
          <cell r="AQ348" t="str">
            <v>2</v>
          </cell>
        </row>
        <row r="349">
          <cell r="I349" t="str">
            <v>L</v>
          </cell>
          <cell r="V349" t="str">
            <v>PNS</v>
          </cell>
          <cell r="AQ349" t="str">
            <v>3</v>
          </cell>
        </row>
        <row r="350">
          <cell r="I350" t="str">
            <v>P</v>
          </cell>
          <cell r="V350" t="str">
            <v>PNS</v>
          </cell>
          <cell r="AQ350" t="str">
            <v>3</v>
          </cell>
        </row>
        <row r="351">
          <cell r="I351" t="str">
            <v>P</v>
          </cell>
          <cell r="V351" t="str">
            <v>PNS</v>
          </cell>
          <cell r="AQ351" t="str">
            <v>1</v>
          </cell>
        </row>
        <row r="352">
          <cell r="I352" t="str">
            <v>L</v>
          </cell>
          <cell r="V352" t="str">
            <v>PNS</v>
          </cell>
          <cell r="AQ352" t="str">
            <v>3</v>
          </cell>
        </row>
        <row r="353">
          <cell r="I353" t="str">
            <v>L</v>
          </cell>
          <cell r="V353" t="str">
            <v>PNS</v>
          </cell>
          <cell r="AQ353" t="str">
            <v>1</v>
          </cell>
        </row>
        <row r="354">
          <cell r="I354" t="str">
            <v>P</v>
          </cell>
          <cell r="V354" t="str">
            <v>PNS</v>
          </cell>
          <cell r="AQ354" t="str">
            <v>3</v>
          </cell>
        </row>
        <row r="355">
          <cell r="I355" t="str">
            <v>P</v>
          </cell>
          <cell r="V355" t="str">
            <v>PNS</v>
          </cell>
          <cell r="AQ355" t="str">
            <v>3</v>
          </cell>
        </row>
        <row r="356">
          <cell r="I356" t="str">
            <v>L</v>
          </cell>
          <cell r="V356" t="str">
            <v>PNS</v>
          </cell>
          <cell r="AQ356" t="str">
            <v>1</v>
          </cell>
        </row>
        <row r="357">
          <cell r="I357" t="str">
            <v>P</v>
          </cell>
          <cell r="V357" t="str">
            <v>PNS</v>
          </cell>
          <cell r="AQ357" t="str">
            <v>2</v>
          </cell>
        </row>
        <row r="358">
          <cell r="I358" t="str">
            <v>L</v>
          </cell>
          <cell r="V358" t="str">
            <v>PNS</v>
          </cell>
          <cell r="AQ358" t="str">
            <v>2</v>
          </cell>
        </row>
        <row r="359">
          <cell r="I359" t="str">
            <v>P</v>
          </cell>
          <cell r="V359" t="str">
            <v>PNS</v>
          </cell>
          <cell r="AQ359" t="str">
            <v>1</v>
          </cell>
        </row>
        <row r="360">
          <cell r="I360" t="str">
            <v>P</v>
          </cell>
          <cell r="V360" t="str">
            <v>PNS</v>
          </cell>
          <cell r="AQ360" t="str">
            <v>2</v>
          </cell>
        </row>
        <row r="361">
          <cell r="I361" t="str">
            <v>L</v>
          </cell>
          <cell r="V361" t="str">
            <v>PNS</v>
          </cell>
          <cell r="AQ361" t="str">
            <v>1</v>
          </cell>
        </row>
        <row r="362">
          <cell r="I362" t="str">
            <v>P</v>
          </cell>
          <cell r="V362" t="str">
            <v>PNS</v>
          </cell>
          <cell r="AQ362" t="str">
            <v>1</v>
          </cell>
        </row>
        <row r="363">
          <cell r="I363" t="str">
            <v>P</v>
          </cell>
          <cell r="V363" t="str">
            <v>PNS</v>
          </cell>
          <cell r="AQ363" t="str">
            <v>1</v>
          </cell>
        </row>
        <row r="364">
          <cell r="I364" t="str">
            <v>L</v>
          </cell>
          <cell r="V364" t="str">
            <v>PNS</v>
          </cell>
          <cell r="AQ364" t="str">
            <v>1</v>
          </cell>
        </row>
        <row r="365">
          <cell r="I365" t="str">
            <v>P</v>
          </cell>
          <cell r="V365" t="str">
            <v>PNS</v>
          </cell>
          <cell r="AQ365" t="str">
            <v>1</v>
          </cell>
        </row>
        <row r="366">
          <cell r="I366" t="str">
            <v>P</v>
          </cell>
          <cell r="V366" t="str">
            <v>PNS</v>
          </cell>
          <cell r="AQ366" t="str">
            <v>2</v>
          </cell>
        </row>
        <row r="367">
          <cell r="I367" t="str">
            <v>P</v>
          </cell>
          <cell r="V367" t="str">
            <v>PNS</v>
          </cell>
          <cell r="AQ367" t="str">
            <v>2</v>
          </cell>
        </row>
        <row r="368">
          <cell r="I368" t="str">
            <v>L</v>
          </cell>
          <cell r="V368" t="str">
            <v>PNS</v>
          </cell>
          <cell r="AQ368" t="str">
            <v>3</v>
          </cell>
        </row>
        <row r="369">
          <cell r="I369" t="str">
            <v>P</v>
          </cell>
          <cell r="V369" t="str">
            <v>PNS</v>
          </cell>
          <cell r="AQ369" t="str">
            <v>3</v>
          </cell>
        </row>
        <row r="370">
          <cell r="I370" t="str">
            <v>P</v>
          </cell>
          <cell r="V370" t="str">
            <v>PNS</v>
          </cell>
          <cell r="AQ370" t="str">
            <v>3</v>
          </cell>
        </row>
        <row r="371">
          <cell r="I371" t="str">
            <v>L</v>
          </cell>
          <cell r="V371" t="str">
            <v>PNS</v>
          </cell>
          <cell r="AQ371" t="str">
            <v>3</v>
          </cell>
        </row>
        <row r="372">
          <cell r="I372" t="str">
            <v>P</v>
          </cell>
          <cell r="V372" t="str">
            <v>PNS</v>
          </cell>
          <cell r="AQ372" t="str">
            <v>2</v>
          </cell>
        </row>
        <row r="373">
          <cell r="I373" t="str">
            <v>P</v>
          </cell>
          <cell r="V373" t="str">
            <v>PNS</v>
          </cell>
          <cell r="AQ373" t="str">
            <v>2</v>
          </cell>
        </row>
        <row r="374">
          <cell r="I374" t="str">
            <v>L</v>
          </cell>
          <cell r="V374" t="str">
            <v>PNS</v>
          </cell>
          <cell r="AQ374" t="str">
            <v>2</v>
          </cell>
        </row>
        <row r="375">
          <cell r="I375" t="str">
            <v>P</v>
          </cell>
          <cell r="V375" t="str">
            <v>PNS</v>
          </cell>
          <cell r="AQ375" t="str">
            <v>2</v>
          </cell>
        </row>
        <row r="376">
          <cell r="I376" t="str">
            <v>L</v>
          </cell>
          <cell r="V376" t="str">
            <v>PNS</v>
          </cell>
          <cell r="AQ376" t="str">
            <v>3</v>
          </cell>
        </row>
        <row r="377">
          <cell r="I377" t="str">
            <v>P</v>
          </cell>
          <cell r="V377" t="str">
            <v>PNS</v>
          </cell>
          <cell r="AQ377" t="str">
            <v>3</v>
          </cell>
        </row>
        <row r="378">
          <cell r="I378" t="str">
            <v>P</v>
          </cell>
          <cell r="V378" t="str">
            <v>PNS</v>
          </cell>
          <cell r="AQ378" t="str">
            <v>3</v>
          </cell>
        </row>
        <row r="379">
          <cell r="I379" t="str">
            <v>P</v>
          </cell>
          <cell r="V379" t="str">
            <v>PNS</v>
          </cell>
          <cell r="AQ379" t="str">
            <v>2</v>
          </cell>
        </row>
        <row r="380">
          <cell r="I380" t="str">
            <v>L</v>
          </cell>
          <cell r="V380" t="str">
            <v>PNS</v>
          </cell>
          <cell r="AQ380" t="str">
            <v>2</v>
          </cell>
        </row>
        <row r="381">
          <cell r="I381" t="str">
            <v>P</v>
          </cell>
          <cell r="V381" t="str">
            <v>PNS</v>
          </cell>
          <cell r="AQ381" t="str">
            <v>2</v>
          </cell>
        </row>
        <row r="382">
          <cell r="I382" t="str">
            <v>P</v>
          </cell>
          <cell r="V382" t="str">
            <v>PNS</v>
          </cell>
          <cell r="AQ382" t="str">
            <v>2</v>
          </cell>
        </row>
        <row r="383">
          <cell r="I383" t="str">
            <v>P</v>
          </cell>
          <cell r="V383" t="str">
            <v>PNS</v>
          </cell>
          <cell r="AQ383" t="str">
            <v>2</v>
          </cell>
        </row>
        <row r="384">
          <cell r="I384" t="str">
            <v>P</v>
          </cell>
          <cell r="V384" t="str">
            <v>PNS</v>
          </cell>
          <cell r="AQ384" t="str">
            <v>2</v>
          </cell>
        </row>
        <row r="385">
          <cell r="I385" t="str">
            <v>P</v>
          </cell>
          <cell r="V385" t="str">
            <v>PNS</v>
          </cell>
          <cell r="AQ385" t="str">
            <v>2</v>
          </cell>
        </row>
        <row r="386">
          <cell r="I386" t="str">
            <v>L</v>
          </cell>
          <cell r="V386" t="str">
            <v>PNS</v>
          </cell>
          <cell r="AQ386" t="str">
            <v>2</v>
          </cell>
        </row>
        <row r="387">
          <cell r="I387" t="str">
            <v>L</v>
          </cell>
          <cell r="V387" t="str">
            <v>PNS</v>
          </cell>
          <cell r="AQ387" t="str">
            <v>2</v>
          </cell>
        </row>
        <row r="388">
          <cell r="I388" t="str">
            <v>P</v>
          </cell>
          <cell r="V388" t="str">
            <v>PNS</v>
          </cell>
          <cell r="AQ388" t="str">
            <v>2</v>
          </cell>
        </row>
        <row r="389">
          <cell r="I389" t="str">
            <v>L</v>
          </cell>
          <cell r="V389" t="str">
            <v>PNS</v>
          </cell>
          <cell r="AQ389" t="str">
            <v>2</v>
          </cell>
        </row>
        <row r="390">
          <cell r="I390" t="str">
            <v>P</v>
          </cell>
          <cell r="V390" t="str">
            <v>PNS</v>
          </cell>
          <cell r="AQ390" t="str">
            <v>2</v>
          </cell>
        </row>
        <row r="391">
          <cell r="I391" t="str">
            <v>P</v>
          </cell>
          <cell r="V391" t="str">
            <v>PNS</v>
          </cell>
          <cell r="AQ391" t="str">
            <v>2</v>
          </cell>
        </row>
        <row r="392">
          <cell r="I392" t="str">
            <v>P</v>
          </cell>
          <cell r="V392" t="str">
            <v>PNS</v>
          </cell>
          <cell r="AQ392" t="str">
            <v>2</v>
          </cell>
        </row>
        <row r="393">
          <cell r="I393" t="str">
            <v>L</v>
          </cell>
          <cell r="V393" t="str">
            <v>PNS</v>
          </cell>
          <cell r="AQ393" t="str">
            <v>2</v>
          </cell>
        </row>
        <row r="394">
          <cell r="I394" t="str">
            <v>P</v>
          </cell>
          <cell r="V394" t="str">
            <v>PNS</v>
          </cell>
          <cell r="AQ394" t="str">
            <v>2</v>
          </cell>
        </row>
        <row r="395">
          <cell r="I395" t="str">
            <v>P</v>
          </cell>
          <cell r="V395" t="str">
            <v>PNS</v>
          </cell>
          <cell r="AQ395" t="str">
            <v>2</v>
          </cell>
        </row>
        <row r="396">
          <cell r="I396" t="str">
            <v>L</v>
          </cell>
          <cell r="V396" t="str">
            <v>PNS</v>
          </cell>
          <cell r="AQ396" t="str">
            <v>2</v>
          </cell>
        </row>
        <row r="397">
          <cell r="I397" t="str">
            <v>P</v>
          </cell>
          <cell r="V397" t="str">
            <v>PNS</v>
          </cell>
          <cell r="AQ397" t="str">
            <v>2</v>
          </cell>
        </row>
        <row r="398">
          <cell r="I398" t="str">
            <v>L</v>
          </cell>
          <cell r="V398" t="str">
            <v>PNS</v>
          </cell>
          <cell r="AQ398" t="str">
            <v>3</v>
          </cell>
        </row>
        <row r="399">
          <cell r="I399" t="str">
            <v>P</v>
          </cell>
          <cell r="V399" t="str">
            <v>PNS</v>
          </cell>
          <cell r="AQ399" t="str">
            <v>3</v>
          </cell>
        </row>
        <row r="400">
          <cell r="I400" t="str">
            <v>L</v>
          </cell>
          <cell r="V400" t="str">
            <v>PNS</v>
          </cell>
          <cell r="AQ400" t="str">
            <v>1</v>
          </cell>
        </row>
        <row r="401">
          <cell r="I401" t="str">
            <v>P</v>
          </cell>
          <cell r="V401" t="str">
            <v>PNS</v>
          </cell>
          <cell r="AQ401" t="str">
            <v>2</v>
          </cell>
        </row>
        <row r="402">
          <cell r="I402" t="str">
            <v>L</v>
          </cell>
          <cell r="V402" t="str">
            <v>PNS</v>
          </cell>
          <cell r="AQ402" t="str">
            <v>2</v>
          </cell>
        </row>
        <row r="403">
          <cell r="I403" t="str">
            <v>L</v>
          </cell>
          <cell r="V403" t="str">
            <v>PNS</v>
          </cell>
          <cell r="AQ403" t="str">
            <v>2</v>
          </cell>
        </row>
        <row r="404">
          <cell r="I404" t="str">
            <v>L</v>
          </cell>
          <cell r="V404" t="str">
            <v>PNS</v>
          </cell>
          <cell r="AQ404" t="str">
            <v>2</v>
          </cell>
        </row>
        <row r="405">
          <cell r="I405" t="str">
            <v>P</v>
          </cell>
          <cell r="V405" t="str">
            <v>PNS</v>
          </cell>
          <cell r="AQ405" t="str">
            <v>2</v>
          </cell>
        </row>
        <row r="406">
          <cell r="I406" t="str">
            <v>P</v>
          </cell>
          <cell r="V406" t="str">
            <v>PNS</v>
          </cell>
          <cell r="AQ406" t="str">
            <v>2</v>
          </cell>
        </row>
        <row r="407">
          <cell r="I407" t="str">
            <v>L</v>
          </cell>
          <cell r="V407" t="str">
            <v>PNS</v>
          </cell>
          <cell r="AQ407" t="str">
            <v>2</v>
          </cell>
        </row>
        <row r="408">
          <cell r="I408" t="str">
            <v>P</v>
          </cell>
          <cell r="V408" t="str">
            <v>PNS</v>
          </cell>
          <cell r="AQ408" t="str">
            <v>3</v>
          </cell>
        </row>
        <row r="409">
          <cell r="I409" t="str">
            <v>P</v>
          </cell>
          <cell r="V409" t="str">
            <v>PNS</v>
          </cell>
          <cell r="AQ409" t="str">
            <v>2</v>
          </cell>
        </row>
        <row r="410">
          <cell r="I410" t="str">
            <v>P</v>
          </cell>
          <cell r="V410" t="str">
            <v>PNS</v>
          </cell>
          <cell r="AQ410" t="str">
            <v>2</v>
          </cell>
        </row>
        <row r="411">
          <cell r="I411" t="str">
            <v>P</v>
          </cell>
          <cell r="V411" t="str">
            <v>PNS</v>
          </cell>
          <cell r="AQ411" t="str">
            <v>3</v>
          </cell>
        </row>
        <row r="412">
          <cell r="I412" t="str">
            <v>P</v>
          </cell>
          <cell r="V412" t="str">
            <v>PNS</v>
          </cell>
          <cell r="AQ412" t="str">
            <v>2</v>
          </cell>
        </row>
        <row r="413">
          <cell r="I413" t="str">
            <v>P</v>
          </cell>
          <cell r="V413" t="str">
            <v>PNS</v>
          </cell>
          <cell r="AQ413" t="str">
            <v>2</v>
          </cell>
        </row>
        <row r="414">
          <cell r="I414" t="str">
            <v>P</v>
          </cell>
          <cell r="V414" t="str">
            <v>PNS</v>
          </cell>
          <cell r="AQ414" t="str">
            <v>2</v>
          </cell>
        </row>
        <row r="415">
          <cell r="I415" t="str">
            <v>P</v>
          </cell>
          <cell r="V415" t="str">
            <v>PNS</v>
          </cell>
          <cell r="AQ415" t="str">
            <v>2</v>
          </cell>
        </row>
        <row r="416">
          <cell r="I416" t="str">
            <v>L</v>
          </cell>
          <cell r="V416" t="str">
            <v>PNS</v>
          </cell>
          <cell r="AQ416" t="str">
            <v>3</v>
          </cell>
        </row>
        <row r="417">
          <cell r="I417" t="str">
            <v>L</v>
          </cell>
          <cell r="V417" t="str">
            <v>PNS</v>
          </cell>
          <cell r="AQ417" t="str">
            <v>2</v>
          </cell>
        </row>
        <row r="418">
          <cell r="I418" t="str">
            <v>L</v>
          </cell>
          <cell r="V418" t="str">
            <v>PNS</v>
          </cell>
          <cell r="AQ418" t="str">
            <v>2</v>
          </cell>
        </row>
        <row r="419">
          <cell r="I419" t="str">
            <v>L</v>
          </cell>
          <cell r="V419" t="str">
            <v>PNS</v>
          </cell>
          <cell r="AQ419" t="str">
            <v>2</v>
          </cell>
        </row>
        <row r="420">
          <cell r="I420" t="str">
            <v>P</v>
          </cell>
          <cell r="V420" t="str">
            <v>PNS</v>
          </cell>
          <cell r="AQ420" t="str">
            <v>2</v>
          </cell>
        </row>
        <row r="421">
          <cell r="I421" t="str">
            <v>P</v>
          </cell>
          <cell r="V421" t="str">
            <v>PNS</v>
          </cell>
          <cell r="AQ421" t="str">
            <v>2</v>
          </cell>
        </row>
        <row r="422">
          <cell r="I422" t="str">
            <v>L</v>
          </cell>
          <cell r="V422" t="str">
            <v>PNS</v>
          </cell>
          <cell r="AQ422" t="str">
            <v>2</v>
          </cell>
        </row>
        <row r="423">
          <cell r="I423" t="str">
            <v>P</v>
          </cell>
          <cell r="V423" t="str">
            <v>PNS</v>
          </cell>
          <cell r="AQ423" t="str">
            <v>2</v>
          </cell>
        </row>
        <row r="424">
          <cell r="I424" t="str">
            <v>L</v>
          </cell>
          <cell r="V424" t="str">
            <v>PNS</v>
          </cell>
          <cell r="AQ424" t="str">
            <v>2</v>
          </cell>
        </row>
        <row r="425">
          <cell r="I425" t="str">
            <v>L</v>
          </cell>
          <cell r="V425" t="str">
            <v>PNS</v>
          </cell>
          <cell r="AQ425" t="str">
            <v>2</v>
          </cell>
        </row>
        <row r="426">
          <cell r="I426" t="str">
            <v>L</v>
          </cell>
          <cell r="V426" t="str">
            <v>PNS</v>
          </cell>
          <cell r="AQ426" t="str">
            <v>2</v>
          </cell>
        </row>
        <row r="427">
          <cell r="I427" t="str">
            <v>P</v>
          </cell>
          <cell r="V427" t="str">
            <v>PNS</v>
          </cell>
          <cell r="AQ427" t="str">
            <v>2</v>
          </cell>
        </row>
        <row r="428">
          <cell r="I428" t="str">
            <v>P</v>
          </cell>
          <cell r="V428" t="str">
            <v>PNS</v>
          </cell>
          <cell r="AQ428" t="str">
            <v>2</v>
          </cell>
        </row>
        <row r="429">
          <cell r="I429" t="str">
            <v>P</v>
          </cell>
          <cell r="V429" t="str">
            <v>PNS</v>
          </cell>
          <cell r="AQ429" t="str">
            <v>2</v>
          </cell>
        </row>
        <row r="430">
          <cell r="I430" t="str">
            <v>P</v>
          </cell>
          <cell r="V430" t="str">
            <v>PNS</v>
          </cell>
          <cell r="AQ430" t="str">
            <v>2</v>
          </cell>
        </row>
        <row r="431">
          <cell r="I431" t="str">
            <v>P</v>
          </cell>
          <cell r="V431" t="str">
            <v>PNS</v>
          </cell>
          <cell r="AQ431" t="str">
            <v>2</v>
          </cell>
        </row>
        <row r="432">
          <cell r="I432" t="str">
            <v>L</v>
          </cell>
          <cell r="V432" t="str">
            <v>PNS</v>
          </cell>
          <cell r="AQ432" t="str">
            <v>2</v>
          </cell>
        </row>
        <row r="433">
          <cell r="I433" t="str">
            <v>P</v>
          </cell>
          <cell r="V433" t="str">
            <v>PNS</v>
          </cell>
          <cell r="AQ433" t="str">
            <v>2</v>
          </cell>
        </row>
        <row r="434">
          <cell r="I434" t="str">
            <v>P</v>
          </cell>
          <cell r="V434" t="str">
            <v>PNS</v>
          </cell>
          <cell r="AQ434" t="str">
            <v>2</v>
          </cell>
        </row>
        <row r="435">
          <cell r="I435" t="str">
            <v>P</v>
          </cell>
          <cell r="V435" t="str">
            <v>PNS</v>
          </cell>
          <cell r="AQ435" t="str">
            <v>2</v>
          </cell>
        </row>
        <row r="436">
          <cell r="I436" t="str">
            <v>L</v>
          </cell>
          <cell r="V436" t="str">
            <v>PNS</v>
          </cell>
          <cell r="AQ436" t="str">
            <v>2</v>
          </cell>
        </row>
        <row r="437">
          <cell r="I437" t="str">
            <v>P</v>
          </cell>
          <cell r="V437" t="str">
            <v>PNS</v>
          </cell>
          <cell r="AQ437" t="str">
            <v>2</v>
          </cell>
        </row>
        <row r="438">
          <cell r="I438" t="str">
            <v>P</v>
          </cell>
          <cell r="V438" t="str">
            <v>PNS</v>
          </cell>
          <cell r="AQ438" t="str">
            <v>2</v>
          </cell>
        </row>
        <row r="439">
          <cell r="I439" t="str">
            <v>P</v>
          </cell>
          <cell r="V439" t="str">
            <v>PNS</v>
          </cell>
          <cell r="AQ439" t="str">
            <v>2</v>
          </cell>
        </row>
        <row r="440">
          <cell r="I440" t="str">
            <v>L</v>
          </cell>
          <cell r="V440" t="str">
            <v>PNS</v>
          </cell>
          <cell r="AQ440" t="str">
            <v>2</v>
          </cell>
        </row>
        <row r="441">
          <cell r="I441" t="str">
            <v>P</v>
          </cell>
          <cell r="V441" t="str">
            <v>PNS</v>
          </cell>
          <cell r="AQ441" t="str">
            <v>2</v>
          </cell>
        </row>
        <row r="442">
          <cell r="I442" t="str">
            <v>L</v>
          </cell>
          <cell r="V442" t="str">
            <v>PNS</v>
          </cell>
          <cell r="AQ442" t="str">
            <v>2</v>
          </cell>
        </row>
        <row r="443">
          <cell r="I443" t="str">
            <v>L</v>
          </cell>
          <cell r="V443" t="str">
            <v>PNS</v>
          </cell>
          <cell r="AQ443" t="str">
            <v>2</v>
          </cell>
        </row>
        <row r="444">
          <cell r="I444" t="str">
            <v>P</v>
          </cell>
          <cell r="V444" t="str">
            <v>PNS</v>
          </cell>
          <cell r="AQ444" t="str">
            <v>3</v>
          </cell>
        </row>
        <row r="445">
          <cell r="I445" t="str">
            <v>P</v>
          </cell>
          <cell r="V445" t="str">
            <v>PNS</v>
          </cell>
          <cell r="AQ445" t="str">
            <v>2</v>
          </cell>
        </row>
        <row r="446">
          <cell r="I446" t="str">
            <v>P</v>
          </cell>
          <cell r="V446" t="str">
            <v>PNS</v>
          </cell>
          <cell r="AQ446" t="str">
            <v>2</v>
          </cell>
        </row>
        <row r="447">
          <cell r="I447" t="str">
            <v>P</v>
          </cell>
          <cell r="V447" t="str">
            <v>PNS</v>
          </cell>
          <cell r="AQ447" t="str">
            <v>3</v>
          </cell>
        </row>
        <row r="448">
          <cell r="I448" t="str">
            <v>P</v>
          </cell>
          <cell r="V448" t="str">
            <v>PNS</v>
          </cell>
          <cell r="AQ448" t="str">
            <v>2</v>
          </cell>
        </row>
        <row r="449">
          <cell r="I449" t="str">
            <v>P</v>
          </cell>
          <cell r="V449" t="str">
            <v>PNS</v>
          </cell>
          <cell r="AQ449" t="str">
            <v>2</v>
          </cell>
        </row>
        <row r="450">
          <cell r="I450" t="str">
            <v>P</v>
          </cell>
          <cell r="V450" t="str">
            <v>PNS</v>
          </cell>
          <cell r="AQ450" t="str">
            <v>3</v>
          </cell>
        </row>
        <row r="451">
          <cell r="I451" t="str">
            <v>P</v>
          </cell>
          <cell r="V451" t="str">
            <v>PNS</v>
          </cell>
          <cell r="AQ451" t="str">
            <v>3</v>
          </cell>
        </row>
        <row r="452">
          <cell r="I452" t="str">
            <v>P</v>
          </cell>
          <cell r="V452" t="str">
            <v>PNS</v>
          </cell>
          <cell r="AQ452" t="str">
            <v>3</v>
          </cell>
        </row>
        <row r="453">
          <cell r="I453" t="str">
            <v>P</v>
          </cell>
          <cell r="V453" t="str">
            <v>PNS</v>
          </cell>
          <cell r="AQ453" t="str">
            <v>3</v>
          </cell>
        </row>
        <row r="454">
          <cell r="I454" t="str">
            <v>P</v>
          </cell>
          <cell r="V454" t="str">
            <v>PNS</v>
          </cell>
          <cell r="AQ454" t="str">
            <v>3</v>
          </cell>
        </row>
        <row r="455">
          <cell r="I455" t="str">
            <v>P</v>
          </cell>
          <cell r="V455" t="str">
            <v>PNS</v>
          </cell>
          <cell r="AQ455" t="str">
            <v>3</v>
          </cell>
        </row>
        <row r="456">
          <cell r="I456" t="str">
            <v>P</v>
          </cell>
          <cell r="V456" t="str">
            <v>PNS</v>
          </cell>
          <cell r="AQ456" t="str">
            <v>3</v>
          </cell>
        </row>
        <row r="457">
          <cell r="I457" t="str">
            <v>P</v>
          </cell>
          <cell r="V457" t="str">
            <v>PNS</v>
          </cell>
          <cell r="AQ457" t="str">
            <v>2</v>
          </cell>
        </row>
        <row r="458">
          <cell r="I458" t="str">
            <v>P</v>
          </cell>
          <cell r="V458" t="str">
            <v>PNS</v>
          </cell>
          <cell r="AQ458" t="str">
            <v>3</v>
          </cell>
        </row>
        <row r="459">
          <cell r="I459" t="str">
            <v>P</v>
          </cell>
          <cell r="V459" t="str">
            <v>PNS</v>
          </cell>
          <cell r="AQ459" t="str">
            <v>2</v>
          </cell>
        </row>
        <row r="460">
          <cell r="I460" t="str">
            <v>P</v>
          </cell>
          <cell r="V460" t="str">
            <v>PNS</v>
          </cell>
          <cell r="AQ460" t="str">
            <v>2</v>
          </cell>
        </row>
        <row r="461">
          <cell r="I461" t="str">
            <v>P</v>
          </cell>
          <cell r="V461" t="str">
            <v>PNS</v>
          </cell>
          <cell r="AQ461" t="str">
            <v>3</v>
          </cell>
        </row>
        <row r="462">
          <cell r="I462" t="str">
            <v>L</v>
          </cell>
          <cell r="V462" t="str">
            <v>PNS</v>
          </cell>
          <cell r="AQ462" t="str">
            <v>3</v>
          </cell>
        </row>
        <row r="463">
          <cell r="I463" t="str">
            <v>L</v>
          </cell>
          <cell r="V463" t="str">
            <v>PNS</v>
          </cell>
          <cell r="AQ463" t="str">
            <v>3</v>
          </cell>
        </row>
        <row r="464">
          <cell r="I464" t="str">
            <v>P</v>
          </cell>
          <cell r="V464" t="str">
            <v>PNS</v>
          </cell>
          <cell r="AQ464" t="str">
            <v>3</v>
          </cell>
        </row>
        <row r="465">
          <cell r="I465" t="str">
            <v>L</v>
          </cell>
          <cell r="V465" t="str">
            <v>PNS</v>
          </cell>
          <cell r="AQ465" t="str">
            <v>3</v>
          </cell>
        </row>
        <row r="466">
          <cell r="I466" t="str">
            <v>L</v>
          </cell>
          <cell r="V466" t="str">
            <v>PNS</v>
          </cell>
          <cell r="AQ466" t="str">
            <v>3</v>
          </cell>
        </row>
        <row r="467">
          <cell r="I467" t="str">
            <v>L</v>
          </cell>
          <cell r="V467" t="str">
            <v>PNS</v>
          </cell>
          <cell r="AQ467" t="str">
            <v>3</v>
          </cell>
        </row>
        <row r="468">
          <cell r="I468" t="str">
            <v>L</v>
          </cell>
          <cell r="V468" t="str">
            <v>PNS</v>
          </cell>
          <cell r="AQ468" t="str">
            <v>3</v>
          </cell>
        </row>
        <row r="469">
          <cell r="I469" t="str">
            <v>L</v>
          </cell>
          <cell r="V469" t="str">
            <v>PNS</v>
          </cell>
          <cell r="AQ469" t="str">
            <v>3</v>
          </cell>
        </row>
        <row r="470">
          <cell r="I470" t="str">
            <v>P</v>
          </cell>
          <cell r="V470" t="str">
            <v>PNS</v>
          </cell>
          <cell r="AQ470" t="str">
            <v>2</v>
          </cell>
        </row>
        <row r="471">
          <cell r="I471" t="str">
            <v>P</v>
          </cell>
          <cell r="V471" t="str">
            <v>PNS</v>
          </cell>
          <cell r="AQ471" t="str">
            <v>2</v>
          </cell>
        </row>
        <row r="472">
          <cell r="I472" t="str">
            <v>L</v>
          </cell>
          <cell r="V472" t="str">
            <v>PNS</v>
          </cell>
          <cell r="AQ472" t="str">
            <v>2</v>
          </cell>
        </row>
        <row r="473">
          <cell r="I473" t="str">
            <v>L</v>
          </cell>
          <cell r="V473" t="str">
            <v>PNS</v>
          </cell>
          <cell r="AQ473" t="str">
            <v>2</v>
          </cell>
        </row>
        <row r="474">
          <cell r="I474" t="str">
            <v>L</v>
          </cell>
          <cell r="V474" t="str">
            <v>PNS</v>
          </cell>
          <cell r="AQ474" t="str">
            <v>2</v>
          </cell>
        </row>
        <row r="475">
          <cell r="I475" t="str">
            <v>L</v>
          </cell>
          <cell r="V475" t="str">
            <v>PNS</v>
          </cell>
          <cell r="AQ475" t="str">
            <v>3</v>
          </cell>
        </row>
        <row r="476">
          <cell r="I476" t="str">
            <v>P</v>
          </cell>
          <cell r="V476" t="str">
            <v>PNS</v>
          </cell>
          <cell r="AQ476" t="str">
            <v>3</v>
          </cell>
        </row>
        <row r="477">
          <cell r="I477" t="str">
            <v>P</v>
          </cell>
          <cell r="V477" t="str">
            <v>PNS</v>
          </cell>
          <cell r="AQ477" t="str">
            <v>3</v>
          </cell>
        </row>
        <row r="478">
          <cell r="I478" t="str">
            <v>P</v>
          </cell>
          <cell r="V478" t="str">
            <v>PNS</v>
          </cell>
          <cell r="AQ478" t="str">
            <v>2</v>
          </cell>
        </row>
        <row r="479">
          <cell r="I479" t="str">
            <v>L</v>
          </cell>
          <cell r="V479" t="str">
            <v>PNS</v>
          </cell>
          <cell r="AQ479" t="str">
            <v>3</v>
          </cell>
        </row>
        <row r="480">
          <cell r="I480" t="str">
            <v>L</v>
          </cell>
          <cell r="V480" t="str">
            <v>PNS</v>
          </cell>
          <cell r="AQ480" t="str">
            <v>3</v>
          </cell>
        </row>
        <row r="481">
          <cell r="I481" t="str">
            <v>P</v>
          </cell>
          <cell r="V481" t="str">
            <v>PNS</v>
          </cell>
          <cell r="AQ481" t="str">
            <v>2</v>
          </cell>
        </row>
        <row r="482">
          <cell r="I482" t="str">
            <v>P</v>
          </cell>
          <cell r="V482" t="str">
            <v>PNS</v>
          </cell>
          <cell r="AQ482" t="str">
            <v>2</v>
          </cell>
        </row>
        <row r="483">
          <cell r="I483" t="str">
            <v>P</v>
          </cell>
          <cell r="V483" t="str">
            <v>PNS</v>
          </cell>
          <cell r="AQ483" t="str">
            <v>2</v>
          </cell>
        </row>
        <row r="484">
          <cell r="I484" t="str">
            <v>P</v>
          </cell>
          <cell r="V484" t="str">
            <v>PNS</v>
          </cell>
          <cell r="AQ484" t="str">
            <v>3</v>
          </cell>
        </row>
        <row r="485">
          <cell r="I485" t="str">
            <v>P</v>
          </cell>
          <cell r="V485" t="str">
            <v>PNS</v>
          </cell>
          <cell r="AQ485" t="str">
            <v>2</v>
          </cell>
        </row>
        <row r="486">
          <cell r="I486" t="str">
            <v>P</v>
          </cell>
          <cell r="V486" t="str">
            <v>PNS</v>
          </cell>
          <cell r="AQ486" t="str">
            <v>2</v>
          </cell>
        </row>
        <row r="487">
          <cell r="I487" t="str">
            <v>L</v>
          </cell>
          <cell r="V487" t="str">
            <v>PNS</v>
          </cell>
          <cell r="AQ487" t="str">
            <v>3</v>
          </cell>
        </row>
        <row r="488">
          <cell r="I488" t="str">
            <v>L</v>
          </cell>
          <cell r="V488" t="str">
            <v>PNS</v>
          </cell>
          <cell r="AQ488" t="str">
            <v>2</v>
          </cell>
        </row>
        <row r="489">
          <cell r="I489" t="str">
            <v>P</v>
          </cell>
          <cell r="V489" t="str">
            <v>PNS</v>
          </cell>
          <cell r="AQ489" t="str">
            <v>2</v>
          </cell>
        </row>
        <row r="490">
          <cell r="I490" t="str">
            <v>P</v>
          </cell>
          <cell r="V490" t="str">
            <v>PNS</v>
          </cell>
          <cell r="AQ490" t="str">
            <v>2</v>
          </cell>
        </row>
        <row r="491">
          <cell r="I491" t="str">
            <v>P</v>
          </cell>
          <cell r="V491" t="str">
            <v>PNS</v>
          </cell>
          <cell r="AQ491" t="str">
            <v>1</v>
          </cell>
        </row>
        <row r="492">
          <cell r="I492" t="str">
            <v>P</v>
          </cell>
          <cell r="V492" t="str">
            <v>PNS</v>
          </cell>
          <cell r="AQ492" t="str">
            <v>2</v>
          </cell>
        </row>
        <row r="493">
          <cell r="I493" t="str">
            <v>P</v>
          </cell>
          <cell r="V493" t="str">
            <v>PNS</v>
          </cell>
          <cell r="AQ493" t="str">
            <v>2</v>
          </cell>
        </row>
        <row r="494">
          <cell r="I494" t="str">
            <v>L</v>
          </cell>
          <cell r="V494" t="str">
            <v>PNS</v>
          </cell>
          <cell r="AQ494" t="str">
            <v>2</v>
          </cell>
        </row>
        <row r="495">
          <cell r="I495" t="str">
            <v>P</v>
          </cell>
          <cell r="V495" t="str">
            <v>PNS</v>
          </cell>
          <cell r="AQ495" t="str">
            <v>2</v>
          </cell>
        </row>
        <row r="496">
          <cell r="I496" t="str">
            <v>P</v>
          </cell>
          <cell r="V496" t="str">
            <v>PNS</v>
          </cell>
          <cell r="AQ496" t="str">
            <v>2</v>
          </cell>
        </row>
        <row r="497">
          <cell r="I497" t="str">
            <v>L</v>
          </cell>
          <cell r="V497" t="str">
            <v>PNS</v>
          </cell>
          <cell r="AQ497" t="str">
            <v>2</v>
          </cell>
        </row>
        <row r="498">
          <cell r="I498" t="str">
            <v>L</v>
          </cell>
          <cell r="V498" t="str">
            <v>PNS</v>
          </cell>
          <cell r="AQ498" t="str">
            <v>2</v>
          </cell>
        </row>
        <row r="499">
          <cell r="I499" t="str">
            <v>L</v>
          </cell>
          <cell r="V499" t="str">
            <v>PNS</v>
          </cell>
          <cell r="AQ499" t="str">
            <v>2</v>
          </cell>
        </row>
        <row r="500">
          <cell r="I500" t="str">
            <v>L</v>
          </cell>
          <cell r="V500" t="str">
            <v>PNS</v>
          </cell>
          <cell r="AQ500" t="str">
            <v>2</v>
          </cell>
        </row>
        <row r="501">
          <cell r="I501" t="str">
            <v>L</v>
          </cell>
          <cell r="V501" t="str">
            <v>PNS</v>
          </cell>
          <cell r="AQ501" t="str">
            <v>2</v>
          </cell>
        </row>
        <row r="502">
          <cell r="I502" t="str">
            <v>L</v>
          </cell>
          <cell r="V502" t="str">
            <v>PNS</v>
          </cell>
          <cell r="AQ502" t="str">
            <v>2</v>
          </cell>
        </row>
        <row r="503">
          <cell r="I503" t="str">
            <v>P</v>
          </cell>
          <cell r="V503" t="str">
            <v>PNS</v>
          </cell>
          <cell r="AQ503" t="str">
            <v>2</v>
          </cell>
        </row>
        <row r="504">
          <cell r="I504" t="str">
            <v>P</v>
          </cell>
          <cell r="V504" t="str">
            <v>PNS</v>
          </cell>
          <cell r="AQ504" t="str">
            <v>2</v>
          </cell>
        </row>
        <row r="505">
          <cell r="I505" t="str">
            <v>P</v>
          </cell>
          <cell r="V505" t="str">
            <v>PNS</v>
          </cell>
          <cell r="AQ505" t="str">
            <v>2</v>
          </cell>
        </row>
        <row r="506">
          <cell r="I506" t="str">
            <v>P</v>
          </cell>
          <cell r="V506" t="str">
            <v>PNS</v>
          </cell>
          <cell r="AQ506" t="str">
            <v>2</v>
          </cell>
        </row>
        <row r="507">
          <cell r="I507" t="str">
            <v>P</v>
          </cell>
          <cell r="V507" t="str">
            <v>PNS</v>
          </cell>
          <cell r="AQ507" t="str">
            <v>2</v>
          </cell>
        </row>
        <row r="508">
          <cell r="I508" t="str">
            <v>P</v>
          </cell>
          <cell r="V508" t="str">
            <v>PNS</v>
          </cell>
          <cell r="AQ508" t="str">
            <v>2</v>
          </cell>
        </row>
        <row r="509">
          <cell r="I509" t="str">
            <v>P</v>
          </cell>
          <cell r="V509" t="str">
            <v>PNS</v>
          </cell>
          <cell r="AQ509" t="str">
            <v>2</v>
          </cell>
        </row>
        <row r="510">
          <cell r="I510" t="str">
            <v>P</v>
          </cell>
          <cell r="V510" t="str">
            <v>PNS</v>
          </cell>
          <cell r="AQ510" t="str">
            <v>3</v>
          </cell>
        </row>
        <row r="511">
          <cell r="I511" t="str">
            <v>P</v>
          </cell>
          <cell r="V511" t="str">
            <v>PNS</v>
          </cell>
          <cell r="AQ511" t="str">
            <v>3</v>
          </cell>
        </row>
        <row r="512">
          <cell r="I512" t="str">
            <v>P</v>
          </cell>
          <cell r="V512" t="str">
            <v>PNS</v>
          </cell>
          <cell r="AQ512" t="str">
            <v>2</v>
          </cell>
        </row>
        <row r="513">
          <cell r="I513" t="str">
            <v>L</v>
          </cell>
          <cell r="V513" t="str">
            <v>PNS</v>
          </cell>
          <cell r="AQ513" t="str">
            <v>2</v>
          </cell>
        </row>
        <row r="514">
          <cell r="I514" t="str">
            <v>P</v>
          </cell>
          <cell r="V514" t="str">
            <v>PPPK</v>
          </cell>
          <cell r="AQ514" t="str">
            <v>1</v>
          </cell>
        </row>
        <row r="515">
          <cell r="I515" t="str">
            <v>L</v>
          </cell>
          <cell r="V515" t="str">
            <v>PNS</v>
          </cell>
          <cell r="AQ515" t="str">
            <v>2</v>
          </cell>
        </row>
        <row r="516">
          <cell r="I516" t="str">
            <v>P</v>
          </cell>
          <cell r="V516" t="str">
            <v>PNS</v>
          </cell>
          <cell r="AQ516" t="str">
            <v>3</v>
          </cell>
        </row>
        <row r="517">
          <cell r="I517" t="str">
            <v>L</v>
          </cell>
          <cell r="V517" t="str">
            <v>PNS</v>
          </cell>
          <cell r="AQ517" t="str">
            <v>3</v>
          </cell>
        </row>
        <row r="518">
          <cell r="I518" t="str">
            <v>L</v>
          </cell>
          <cell r="V518" t="str">
            <v>PNS</v>
          </cell>
          <cell r="AQ518" t="str">
            <v>2</v>
          </cell>
        </row>
        <row r="519">
          <cell r="I519" t="str">
            <v>P</v>
          </cell>
          <cell r="V519" t="str">
            <v>PNS</v>
          </cell>
          <cell r="AQ519" t="str">
            <v>2</v>
          </cell>
        </row>
        <row r="520">
          <cell r="I520" t="str">
            <v>P</v>
          </cell>
          <cell r="V520" t="str">
            <v>PNS</v>
          </cell>
          <cell r="AQ520" t="str">
            <v>2</v>
          </cell>
        </row>
        <row r="521">
          <cell r="I521" t="str">
            <v>P</v>
          </cell>
          <cell r="V521" t="str">
            <v>PNS</v>
          </cell>
          <cell r="AQ521" t="str">
            <v>2</v>
          </cell>
        </row>
        <row r="522">
          <cell r="I522" t="str">
            <v>L</v>
          </cell>
          <cell r="V522" t="str">
            <v>PNS</v>
          </cell>
          <cell r="AQ522" t="str">
            <v>2</v>
          </cell>
        </row>
        <row r="523">
          <cell r="I523" t="str">
            <v>L</v>
          </cell>
          <cell r="V523" t="str">
            <v>PNS</v>
          </cell>
          <cell r="AQ523" t="str">
            <v>2</v>
          </cell>
        </row>
        <row r="524">
          <cell r="I524" t="str">
            <v>P</v>
          </cell>
          <cell r="V524" t="str">
            <v>PNS</v>
          </cell>
          <cell r="AQ524" t="str">
            <v>2</v>
          </cell>
        </row>
        <row r="525">
          <cell r="I525" t="str">
            <v>L</v>
          </cell>
          <cell r="V525" t="str">
            <v>PNS</v>
          </cell>
          <cell r="AQ525" t="str">
            <v>2</v>
          </cell>
        </row>
        <row r="526">
          <cell r="I526" t="str">
            <v>L</v>
          </cell>
          <cell r="V526" t="str">
            <v>PNS</v>
          </cell>
          <cell r="AQ526" t="str">
            <v>2</v>
          </cell>
        </row>
        <row r="527">
          <cell r="I527" t="str">
            <v>P</v>
          </cell>
          <cell r="V527" t="str">
            <v>PNS</v>
          </cell>
          <cell r="AQ527" t="str">
            <v>2</v>
          </cell>
        </row>
        <row r="528">
          <cell r="I528" t="str">
            <v>P</v>
          </cell>
          <cell r="V528" t="str">
            <v>PNS</v>
          </cell>
          <cell r="AQ528" t="str">
            <v>2</v>
          </cell>
        </row>
        <row r="529">
          <cell r="I529" t="str">
            <v>P</v>
          </cell>
          <cell r="V529" t="str">
            <v>PNS</v>
          </cell>
          <cell r="AQ529" t="str">
            <v>1</v>
          </cell>
        </row>
        <row r="530">
          <cell r="I530" t="str">
            <v>P</v>
          </cell>
          <cell r="V530" t="str">
            <v>PNS</v>
          </cell>
          <cell r="AQ530" t="str">
            <v>2</v>
          </cell>
        </row>
        <row r="531">
          <cell r="I531" t="str">
            <v>P</v>
          </cell>
          <cell r="V531" t="str">
            <v>PNS</v>
          </cell>
          <cell r="AQ531" t="str">
            <v>3</v>
          </cell>
        </row>
        <row r="532">
          <cell r="I532" t="str">
            <v>P</v>
          </cell>
          <cell r="V532" t="str">
            <v>PNS</v>
          </cell>
          <cell r="AQ532" t="str">
            <v>3</v>
          </cell>
        </row>
        <row r="533">
          <cell r="I533" t="str">
            <v>L</v>
          </cell>
          <cell r="V533" t="str">
            <v>PNS</v>
          </cell>
          <cell r="AQ533" t="str">
            <v>2</v>
          </cell>
        </row>
        <row r="534">
          <cell r="I534" t="str">
            <v>P</v>
          </cell>
          <cell r="V534" t="str">
            <v>PNS</v>
          </cell>
          <cell r="AQ534" t="str">
            <v>3</v>
          </cell>
        </row>
        <row r="535">
          <cell r="I535" t="str">
            <v>L</v>
          </cell>
          <cell r="V535" t="str">
            <v>PNS</v>
          </cell>
          <cell r="AQ535" t="str">
            <v>1</v>
          </cell>
        </row>
        <row r="536">
          <cell r="I536" t="str">
            <v>L</v>
          </cell>
          <cell r="V536" t="str">
            <v>PNS</v>
          </cell>
          <cell r="AQ536" t="str">
            <v>2</v>
          </cell>
        </row>
        <row r="537">
          <cell r="I537" t="str">
            <v>P</v>
          </cell>
          <cell r="V537" t="str">
            <v>PNS</v>
          </cell>
          <cell r="AQ537" t="str">
            <v>2</v>
          </cell>
        </row>
        <row r="538">
          <cell r="I538" t="str">
            <v>L</v>
          </cell>
          <cell r="V538" t="str">
            <v>PNS</v>
          </cell>
          <cell r="AQ538" t="str">
            <v>2</v>
          </cell>
        </row>
        <row r="539">
          <cell r="I539" t="str">
            <v>P</v>
          </cell>
          <cell r="V539" t="str">
            <v>PNS</v>
          </cell>
          <cell r="AQ539" t="str">
            <v>2</v>
          </cell>
        </row>
        <row r="540">
          <cell r="I540" t="str">
            <v>L</v>
          </cell>
          <cell r="V540" t="str">
            <v>PNS</v>
          </cell>
          <cell r="AQ540" t="str">
            <v>2</v>
          </cell>
        </row>
        <row r="541">
          <cell r="I541" t="str">
            <v>L</v>
          </cell>
          <cell r="V541" t="str">
            <v>PNS</v>
          </cell>
          <cell r="AQ541" t="str">
            <v>3</v>
          </cell>
        </row>
        <row r="542">
          <cell r="I542" t="str">
            <v>L</v>
          </cell>
          <cell r="V542" t="str">
            <v>PNS</v>
          </cell>
          <cell r="AQ542" t="str">
            <v>3</v>
          </cell>
        </row>
        <row r="543">
          <cell r="I543" t="str">
            <v>P</v>
          </cell>
          <cell r="V543" t="str">
            <v>PNS</v>
          </cell>
          <cell r="AQ543" t="str">
            <v>3</v>
          </cell>
        </row>
        <row r="544">
          <cell r="I544" t="str">
            <v>P</v>
          </cell>
          <cell r="V544" t="str">
            <v>PNS</v>
          </cell>
          <cell r="AQ544" t="str">
            <v>2</v>
          </cell>
        </row>
        <row r="545">
          <cell r="I545" t="str">
            <v>L</v>
          </cell>
          <cell r="V545" t="str">
            <v>PNS</v>
          </cell>
          <cell r="AQ545" t="str">
            <v>3</v>
          </cell>
        </row>
        <row r="546">
          <cell r="I546" t="str">
            <v>P</v>
          </cell>
          <cell r="V546" t="str">
            <v>PNS</v>
          </cell>
          <cell r="AQ546" t="str">
            <v>1</v>
          </cell>
        </row>
        <row r="547">
          <cell r="I547" t="str">
            <v>P</v>
          </cell>
          <cell r="V547" t="str">
            <v>PNS</v>
          </cell>
          <cell r="AQ547" t="str">
            <v>1</v>
          </cell>
        </row>
        <row r="548">
          <cell r="I548" t="str">
            <v>P</v>
          </cell>
          <cell r="V548" t="str">
            <v>PNS</v>
          </cell>
          <cell r="AQ548" t="str">
            <v>3</v>
          </cell>
        </row>
        <row r="549">
          <cell r="I549" t="str">
            <v>P</v>
          </cell>
          <cell r="V549" t="str">
            <v>PPPK</v>
          </cell>
          <cell r="AQ549" t="str">
            <v>1</v>
          </cell>
        </row>
        <row r="550">
          <cell r="I550" t="str">
            <v>P</v>
          </cell>
          <cell r="V550" t="str">
            <v>PPPK</v>
          </cell>
          <cell r="AQ550" t="str">
            <v>1</v>
          </cell>
        </row>
        <row r="551">
          <cell r="I551" t="str">
            <v>L</v>
          </cell>
          <cell r="V551" t="str">
            <v>PPPK</v>
          </cell>
          <cell r="AQ551" t="str">
            <v>1</v>
          </cell>
        </row>
        <row r="552">
          <cell r="I552" t="str">
            <v>L</v>
          </cell>
          <cell r="V552" t="str">
            <v>PPPK</v>
          </cell>
          <cell r="AQ552" t="str">
            <v>1</v>
          </cell>
        </row>
        <row r="553">
          <cell r="I553" t="str">
            <v>L</v>
          </cell>
          <cell r="V553" t="str">
            <v>PPPK</v>
          </cell>
          <cell r="AQ553" t="str">
            <v>1</v>
          </cell>
        </row>
        <row r="554">
          <cell r="I554" t="str">
            <v>P</v>
          </cell>
          <cell r="V554" t="str">
            <v>PPPK</v>
          </cell>
          <cell r="AQ554" t="str">
            <v>1</v>
          </cell>
        </row>
        <row r="555">
          <cell r="I555" t="str">
            <v>L</v>
          </cell>
          <cell r="V555" t="str">
            <v>PPPK</v>
          </cell>
          <cell r="AQ555" t="str">
            <v>1</v>
          </cell>
        </row>
        <row r="556">
          <cell r="I556" t="str">
            <v>P</v>
          </cell>
          <cell r="V556" t="str">
            <v>PPPK</v>
          </cell>
          <cell r="AQ556" t="str">
            <v>1</v>
          </cell>
        </row>
        <row r="557">
          <cell r="I557" t="str">
            <v>P</v>
          </cell>
          <cell r="V557" t="str">
            <v>PPPK</v>
          </cell>
          <cell r="AQ557" t="str">
            <v>1</v>
          </cell>
        </row>
        <row r="558">
          <cell r="I558" t="str">
            <v>L</v>
          </cell>
          <cell r="V558" t="str">
            <v>PPPK</v>
          </cell>
          <cell r="AQ558" t="str">
            <v>1</v>
          </cell>
        </row>
        <row r="559">
          <cell r="I559" t="str">
            <v>P</v>
          </cell>
          <cell r="V559" t="str">
            <v>PPPK</v>
          </cell>
          <cell r="AQ559" t="str">
            <v>1</v>
          </cell>
        </row>
        <row r="560">
          <cell r="I560" t="str">
            <v>P</v>
          </cell>
          <cell r="V560" t="str">
            <v>PPPK</v>
          </cell>
          <cell r="AQ560" t="str">
            <v>1</v>
          </cell>
        </row>
        <row r="561">
          <cell r="I561" t="str">
            <v>P</v>
          </cell>
          <cell r="V561" t="str">
            <v>PPPK</v>
          </cell>
          <cell r="AQ561" t="str">
            <v>1</v>
          </cell>
        </row>
        <row r="562">
          <cell r="I562" t="str">
            <v>P</v>
          </cell>
          <cell r="V562" t="str">
            <v>PPPK</v>
          </cell>
          <cell r="AQ562" t="str">
            <v>1</v>
          </cell>
        </row>
        <row r="563">
          <cell r="I563" t="str">
            <v>L</v>
          </cell>
          <cell r="V563" t="str">
            <v>PPPK</v>
          </cell>
          <cell r="AQ563" t="str">
            <v>1</v>
          </cell>
        </row>
        <row r="564">
          <cell r="I564" t="str">
            <v>P</v>
          </cell>
          <cell r="V564" t="str">
            <v>PNS</v>
          </cell>
          <cell r="AQ564" t="str">
            <v>2</v>
          </cell>
        </row>
        <row r="565">
          <cell r="I565" t="str">
            <v>L</v>
          </cell>
          <cell r="V565" t="str">
            <v>PPPK</v>
          </cell>
          <cell r="AQ565" t="str">
            <v>1</v>
          </cell>
        </row>
        <row r="566">
          <cell r="I566" t="str">
            <v>P</v>
          </cell>
          <cell r="V566" t="str">
            <v>PPPK</v>
          </cell>
          <cell r="AQ566" t="str">
            <v>1</v>
          </cell>
        </row>
        <row r="567">
          <cell r="I567" t="str">
            <v>L</v>
          </cell>
          <cell r="V567" t="str">
            <v>PNS</v>
          </cell>
          <cell r="AQ567" t="str">
            <v>1</v>
          </cell>
        </row>
        <row r="568">
          <cell r="I568" t="str">
            <v>L</v>
          </cell>
          <cell r="V568" t="str">
            <v>PNS</v>
          </cell>
          <cell r="AQ568" t="str">
            <v>1</v>
          </cell>
        </row>
        <row r="569">
          <cell r="I569" t="str">
            <v>P</v>
          </cell>
          <cell r="V569" t="str">
            <v>PNS</v>
          </cell>
          <cell r="AQ569" t="str">
            <v>1</v>
          </cell>
        </row>
        <row r="570">
          <cell r="I570" t="str">
            <v>P</v>
          </cell>
          <cell r="V570" t="str">
            <v>PNS</v>
          </cell>
          <cell r="AQ570" t="str">
            <v>1</v>
          </cell>
        </row>
        <row r="571">
          <cell r="I571" t="str">
            <v>P</v>
          </cell>
          <cell r="V571" t="str">
            <v>PNS</v>
          </cell>
          <cell r="AQ571" t="str">
            <v>1</v>
          </cell>
        </row>
        <row r="572">
          <cell r="I572" t="str">
            <v>P</v>
          </cell>
          <cell r="V572" t="str">
            <v>PNS</v>
          </cell>
          <cell r="AQ572" t="str">
            <v>1</v>
          </cell>
        </row>
        <row r="573">
          <cell r="I573" t="str">
            <v>L</v>
          </cell>
          <cell r="V573" t="str">
            <v>PNS</v>
          </cell>
          <cell r="AQ573" t="str">
            <v>1</v>
          </cell>
        </row>
        <row r="574">
          <cell r="I574" t="str">
            <v>P</v>
          </cell>
          <cell r="V574" t="str">
            <v>PNS</v>
          </cell>
          <cell r="AQ574" t="str">
            <v>1</v>
          </cell>
        </row>
        <row r="575">
          <cell r="I575" t="str">
            <v>P</v>
          </cell>
          <cell r="V575" t="str">
            <v>PNS</v>
          </cell>
          <cell r="AQ575" t="str">
            <v>1</v>
          </cell>
        </row>
        <row r="576">
          <cell r="I576" t="str">
            <v>P</v>
          </cell>
          <cell r="V576" t="str">
            <v>PNS</v>
          </cell>
          <cell r="AQ576" t="str">
            <v>1</v>
          </cell>
        </row>
        <row r="577">
          <cell r="I577" t="str">
            <v>P</v>
          </cell>
          <cell r="V577" t="str">
            <v>PNS</v>
          </cell>
          <cell r="AQ577" t="str">
            <v>1</v>
          </cell>
        </row>
        <row r="578">
          <cell r="I578" t="str">
            <v>P</v>
          </cell>
          <cell r="V578" t="str">
            <v>PNS</v>
          </cell>
          <cell r="AQ578" t="str">
            <v>1</v>
          </cell>
        </row>
        <row r="579">
          <cell r="I579" t="str">
            <v>P</v>
          </cell>
          <cell r="V579" t="str">
            <v>PNS</v>
          </cell>
          <cell r="AQ579" t="str">
            <v>1</v>
          </cell>
        </row>
        <row r="580">
          <cell r="I580" t="str">
            <v>P</v>
          </cell>
          <cell r="V580" t="str">
            <v>PNS</v>
          </cell>
          <cell r="AQ580" t="str">
            <v>1</v>
          </cell>
        </row>
        <row r="581">
          <cell r="I581" t="str">
            <v>P</v>
          </cell>
          <cell r="V581" t="str">
            <v>PNS</v>
          </cell>
          <cell r="AQ581" t="str">
            <v>1</v>
          </cell>
        </row>
        <row r="582">
          <cell r="I582" t="str">
            <v>P</v>
          </cell>
          <cell r="V582" t="str">
            <v>PNS</v>
          </cell>
          <cell r="AQ582" t="str">
            <v>2</v>
          </cell>
        </row>
        <row r="583">
          <cell r="I583" t="str">
            <v>L</v>
          </cell>
          <cell r="V583" t="str">
            <v>PNS</v>
          </cell>
          <cell r="AQ583" t="str">
            <v>1</v>
          </cell>
        </row>
        <row r="584">
          <cell r="I584" t="str">
            <v>P</v>
          </cell>
          <cell r="V584" t="str">
            <v>PNS</v>
          </cell>
          <cell r="AQ584" t="str">
            <v>1</v>
          </cell>
        </row>
        <row r="585">
          <cell r="I585" t="str">
            <v>L</v>
          </cell>
          <cell r="V585" t="str">
            <v>PNS</v>
          </cell>
          <cell r="AQ585" t="str">
            <v>1</v>
          </cell>
        </row>
        <row r="586">
          <cell r="I586" t="str">
            <v>P</v>
          </cell>
          <cell r="V586" t="str">
            <v>PNS</v>
          </cell>
          <cell r="AQ586" t="str">
            <v>1</v>
          </cell>
        </row>
        <row r="587">
          <cell r="I587" t="str">
            <v>P</v>
          </cell>
          <cell r="V587" t="str">
            <v>PNS</v>
          </cell>
          <cell r="AQ587" t="str">
            <v>1</v>
          </cell>
        </row>
        <row r="588">
          <cell r="I588" t="str">
            <v>P</v>
          </cell>
          <cell r="V588" t="str">
            <v>PNS</v>
          </cell>
          <cell r="AQ588" t="str">
            <v>1</v>
          </cell>
        </row>
        <row r="589">
          <cell r="I589" t="str">
            <v>L</v>
          </cell>
          <cell r="V589" t="str">
            <v>PNS</v>
          </cell>
          <cell r="AQ589" t="str">
            <v>1</v>
          </cell>
        </row>
        <row r="590">
          <cell r="I590" t="str">
            <v>P</v>
          </cell>
          <cell r="V590" t="str">
            <v>PNS</v>
          </cell>
          <cell r="AQ590" t="str">
            <v>1</v>
          </cell>
        </row>
        <row r="591">
          <cell r="I591" t="str">
            <v>L</v>
          </cell>
          <cell r="V591" t="str">
            <v>PPPK</v>
          </cell>
          <cell r="AQ591" t="str">
            <v>1</v>
          </cell>
        </row>
        <row r="592">
          <cell r="I592" t="str">
            <v>P</v>
          </cell>
          <cell r="V592" t="str">
            <v>PNS</v>
          </cell>
          <cell r="AQ592" t="str">
            <v>3</v>
          </cell>
        </row>
        <row r="593">
          <cell r="I593" t="str">
            <v>P</v>
          </cell>
          <cell r="V593" t="str">
            <v>PNS</v>
          </cell>
          <cell r="AQ593" t="str">
            <v>1</v>
          </cell>
        </row>
        <row r="594">
          <cell r="I594" t="str">
            <v>P</v>
          </cell>
          <cell r="V594" t="str">
            <v>PNS</v>
          </cell>
          <cell r="AQ594" t="str">
            <v>1</v>
          </cell>
        </row>
        <row r="595">
          <cell r="I595" t="str">
            <v>L</v>
          </cell>
          <cell r="V595" t="str">
            <v>PNS</v>
          </cell>
          <cell r="AQ595" t="str">
            <v>1</v>
          </cell>
        </row>
        <row r="596">
          <cell r="I596" t="str">
            <v>L</v>
          </cell>
          <cell r="V596" t="str">
            <v>PNS</v>
          </cell>
          <cell r="AQ596" t="str">
            <v>1</v>
          </cell>
        </row>
        <row r="597">
          <cell r="I597" t="str">
            <v>P</v>
          </cell>
          <cell r="V597" t="str">
            <v>PNS</v>
          </cell>
          <cell r="AQ597" t="str">
            <v>1</v>
          </cell>
        </row>
        <row r="598">
          <cell r="I598" t="str">
            <v>P</v>
          </cell>
          <cell r="V598" t="str">
            <v>PNS</v>
          </cell>
          <cell r="AQ598" t="str">
            <v>1</v>
          </cell>
        </row>
        <row r="599">
          <cell r="I599" t="str">
            <v>L</v>
          </cell>
          <cell r="V599" t="str">
            <v>PNS</v>
          </cell>
          <cell r="AQ599" t="str">
            <v>1</v>
          </cell>
        </row>
        <row r="600">
          <cell r="I600" t="str">
            <v>L</v>
          </cell>
          <cell r="V600" t="str">
            <v>PNS</v>
          </cell>
          <cell r="AQ600" t="str">
            <v>1</v>
          </cell>
        </row>
        <row r="601">
          <cell r="I601" t="str">
            <v>P</v>
          </cell>
          <cell r="V601" t="str">
            <v>PNS</v>
          </cell>
          <cell r="AQ601" t="str">
            <v>1</v>
          </cell>
        </row>
        <row r="602">
          <cell r="I602" t="str">
            <v>L</v>
          </cell>
          <cell r="V602" t="str">
            <v>PNS</v>
          </cell>
          <cell r="AQ602" t="str">
            <v>1</v>
          </cell>
        </row>
        <row r="603">
          <cell r="I603" t="str">
            <v>L</v>
          </cell>
          <cell r="V603" t="str">
            <v>PNS</v>
          </cell>
          <cell r="AQ603" t="str">
            <v>1</v>
          </cell>
        </row>
        <row r="604">
          <cell r="I604" t="str">
            <v>P</v>
          </cell>
          <cell r="V604" t="str">
            <v>PNS</v>
          </cell>
          <cell r="AQ604" t="str">
            <v>1</v>
          </cell>
        </row>
        <row r="605">
          <cell r="I605" t="str">
            <v>L</v>
          </cell>
          <cell r="V605" t="str">
            <v>PNS</v>
          </cell>
          <cell r="AQ605" t="str">
            <v>1</v>
          </cell>
        </row>
        <row r="606">
          <cell r="I606" t="str">
            <v>P</v>
          </cell>
          <cell r="V606" t="str">
            <v>PNS</v>
          </cell>
          <cell r="AQ606" t="str">
            <v>1</v>
          </cell>
        </row>
        <row r="607">
          <cell r="I607" t="str">
            <v>L</v>
          </cell>
          <cell r="V607" t="str">
            <v>PNS</v>
          </cell>
          <cell r="AQ607" t="str">
            <v>1</v>
          </cell>
        </row>
        <row r="608">
          <cell r="I608" t="str">
            <v>P</v>
          </cell>
          <cell r="V608" t="str">
            <v>PNS</v>
          </cell>
          <cell r="AQ608" t="str">
            <v>1</v>
          </cell>
        </row>
        <row r="609">
          <cell r="I609" t="str">
            <v>P</v>
          </cell>
          <cell r="V609" t="str">
            <v>PNS</v>
          </cell>
          <cell r="AQ609" t="str">
            <v>1</v>
          </cell>
        </row>
        <row r="610">
          <cell r="I610" t="str">
            <v>L</v>
          </cell>
          <cell r="V610" t="str">
            <v>PNS</v>
          </cell>
          <cell r="AQ610" t="str">
            <v>1</v>
          </cell>
        </row>
        <row r="611">
          <cell r="I611" t="str">
            <v>L</v>
          </cell>
          <cell r="V611" t="str">
            <v>PNS</v>
          </cell>
          <cell r="AQ611" t="str">
            <v>1</v>
          </cell>
        </row>
        <row r="612">
          <cell r="I612" t="str">
            <v>L</v>
          </cell>
          <cell r="V612" t="str">
            <v>PNS</v>
          </cell>
          <cell r="AQ612" t="str">
            <v>1</v>
          </cell>
        </row>
        <row r="613">
          <cell r="I613" t="str">
            <v>P</v>
          </cell>
          <cell r="V613" t="str">
            <v>PNS</v>
          </cell>
          <cell r="AQ613" t="str">
            <v>1</v>
          </cell>
        </row>
        <row r="614">
          <cell r="I614" t="str">
            <v>P</v>
          </cell>
          <cell r="V614" t="str">
            <v>PNS</v>
          </cell>
          <cell r="AQ614" t="str">
            <v>1</v>
          </cell>
        </row>
        <row r="615">
          <cell r="I615" t="str">
            <v>P</v>
          </cell>
          <cell r="V615" t="str">
            <v>PNS</v>
          </cell>
          <cell r="AQ615" t="str">
            <v>1</v>
          </cell>
        </row>
        <row r="616">
          <cell r="I616" t="str">
            <v>L</v>
          </cell>
          <cell r="V616" t="str">
            <v>PNS</v>
          </cell>
          <cell r="AQ616" t="str">
            <v>1</v>
          </cell>
        </row>
        <row r="617">
          <cell r="I617" t="str">
            <v>P</v>
          </cell>
          <cell r="V617" t="str">
            <v>PNS</v>
          </cell>
          <cell r="AQ617" t="str">
            <v>1</v>
          </cell>
        </row>
        <row r="618">
          <cell r="I618" t="str">
            <v>P</v>
          </cell>
          <cell r="V618" t="str">
            <v>PNS</v>
          </cell>
          <cell r="AQ618" t="str">
            <v>1</v>
          </cell>
        </row>
        <row r="619">
          <cell r="I619" t="str">
            <v>P</v>
          </cell>
          <cell r="V619" t="str">
            <v>PNS</v>
          </cell>
          <cell r="AQ619" t="str">
            <v>1</v>
          </cell>
        </row>
        <row r="620">
          <cell r="I620" t="str">
            <v>P</v>
          </cell>
          <cell r="V620" t="str">
            <v>PNS</v>
          </cell>
          <cell r="AQ620" t="str">
            <v>1</v>
          </cell>
        </row>
        <row r="621">
          <cell r="I621" t="str">
            <v>P</v>
          </cell>
          <cell r="V621" t="str">
            <v>PNS</v>
          </cell>
          <cell r="AQ621" t="str">
            <v>1</v>
          </cell>
        </row>
        <row r="622">
          <cell r="I622" t="str">
            <v>P</v>
          </cell>
          <cell r="V622" t="str">
            <v>PNS</v>
          </cell>
          <cell r="AQ622" t="str">
            <v>1</v>
          </cell>
        </row>
        <row r="623">
          <cell r="I623" t="str">
            <v>L</v>
          </cell>
          <cell r="V623" t="str">
            <v>PNS</v>
          </cell>
          <cell r="AQ623" t="str">
            <v>1</v>
          </cell>
        </row>
        <row r="624">
          <cell r="I624" t="str">
            <v>L</v>
          </cell>
          <cell r="V624" t="str">
            <v>PNS</v>
          </cell>
          <cell r="AQ624" t="str">
            <v>1</v>
          </cell>
        </row>
        <row r="625">
          <cell r="I625" t="str">
            <v>L</v>
          </cell>
          <cell r="V625" t="str">
            <v>PNS</v>
          </cell>
          <cell r="AQ625" t="str">
            <v>1</v>
          </cell>
        </row>
        <row r="626">
          <cell r="I626" t="str">
            <v>P</v>
          </cell>
          <cell r="V626" t="str">
            <v>PNS</v>
          </cell>
          <cell r="AQ626" t="str">
            <v>1</v>
          </cell>
        </row>
        <row r="627">
          <cell r="I627" t="str">
            <v>P</v>
          </cell>
          <cell r="V627" t="str">
            <v>PNS</v>
          </cell>
          <cell r="AQ627" t="str">
            <v>1</v>
          </cell>
        </row>
        <row r="628">
          <cell r="I628" t="str">
            <v>P</v>
          </cell>
          <cell r="V628" t="str">
            <v>PNS</v>
          </cell>
          <cell r="AQ628" t="str">
            <v>1</v>
          </cell>
        </row>
        <row r="629">
          <cell r="I629" t="str">
            <v>P</v>
          </cell>
          <cell r="V629" t="str">
            <v>PNS</v>
          </cell>
          <cell r="AQ629" t="str">
            <v>1</v>
          </cell>
        </row>
        <row r="630">
          <cell r="I630" t="str">
            <v>P</v>
          </cell>
          <cell r="V630" t="str">
            <v>PNS</v>
          </cell>
          <cell r="AQ630" t="str">
            <v>1</v>
          </cell>
        </row>
        <row r="631">
          <cell r="I631" t="str">
            <v>P</v>
          </cell>
          <cell r="V631" t="str">
            <v>PNS</v>
          </cell>
          <cell r="AQ631" t="str">
            <v>1</v>
          </cell>
        </row>
        <row r="632">
          <cell r="I632" t="str">
            <v>P</v>
          </cell>
          <cell r="V632" t="str">
            <v>PNS</v>
          </cell>
          <cell r="AQ632" t="str">
            <v>1</v>
          </cell>
        </row>
        <row r="633">
          <cell r="I633" t="str">
            <v>P</v>
          </cell>
          <cell r="V633" t="str">
            <v>PNS</v>
          </cell>
          <cell r="AQ633" t="str">
            <v>1</v>
          </cell>
        </row>
        <row r="634">
          <cell r="I634" t="str">
            <v>P</v>
          </cell>
          <cell r="V634" t="str">
            <v>PNS</v>
          </cell>
          <cell r="AQ634" t="str">
            <v>1</v>
          </cell>
        </row>
        <row r="635">
          <cell r="I635" t="str">
            <v>L</v>
          </cell>
          <cell r="V635" t="str">
            <v>PNS</v>
          </cell>
          <cell r="AQ635" t="str">
            <v>1</v>
          </cell>
        </row>
        <row r="636">
          <cell r="I636" t="str">
            <v>P</v>
          </cell>
          <cell r="V636" t="str">
            <v>PNS</v>
          </cell>
          <cell r="AQ636" t="str">
            <v>1</v>
          </cell>
        </row>
        <row r="637">
          <cell r="I637" t="str">
            <v>P</v>
          </cell>
          <cell r="V637" t="str">
            <v>PNS</v>
          </cell>
          <cell r="AQ637" t="str">
            <v>1</v>
          </cell>
        </row>
        <row r="638">
          <cell r="I638" t="str">
            <v>L</v>
          </cell>
          <cell r="V638" t="str">
            <v>PNS</v>
          </cell>
          <cell r="AQ638" t="str">
            <v>1</v>
          </cell>
        </row>
        <row r="639">
          <cell r="I639" t="str">
            <v>P</v>
          </cell>
          <cell r="V639" t="str">
            <v>PNS</v>
          </cell>
          <cell r="AQ639" t="str">
            <v>1</v>
          </cell>
        </row>
        <row r="640">
          <cell r="I640" t="str">
            <v>P</v>
          </cell>
          <cell r="V640" t="str">
            <v>PNS</v>
          </cell>
          <cell r="AQ640" t="str">
            <v>1</v>
          </cell>
        </row>
        <row r="641">
          <cell r="I641" t="str">
            <v>P</v>
          </cell>
          <cell r="V641" t="str">
            <v>PNS</v>
          </cell>
          <cell r="AQ641" t="str">
            <v>1</v>
          </cell>
        </row>
        <row r="642">
          <cell r="I642" t="str">
            <v>P</v>
          </cell>
          <cell r="V642" t="str">
            <v>PNS</v>
          </cell>
          <cell r="AQ642" t="str">
            <v>1</v>
          </cell>
        </row>
        <row r="643">
          <cell r="I643" t="str">
            <v>P</v>
          </cell>
          <cell r="V643" t="str">
            <v>PNS</v>
          </cell>
          <cell r="AQ643" t="str">
            <v>1</v>
          </cell>
        </row>
        <row r="644">
          <cell r="I644" t="str">
            <v>L</v>
          </cell>
          <cell r="V644" t="str">
            <v>PNS</v>
          </cell>
          <cell r="AQ644" t="str">
            <v>2</v>
          </cell>
        </row>
        <row r="645">
          <cell r="I645" t="str">
            <v>P</v>
          </cell>
          <cell r="V645" t="str">
            <v>PNS</v>
          </cell>
          <cell r="AQ645" t="str">
            <v>1</v>
          </cell>
        </row>
        <row r="646">
          <cell r="I646" t="str">
            <v>P</v>
          </cell>
          <cell r="V646" t="str">
            <v>PNS</v>
          </cell>
          <cell r="AQ646" t="str">
            <v>1</v>
          </cell>
        </row>
        <row r="647">
          <cell r="I647" t="str">
            <v>P</v>
          </cell>
          <cell r="V647" t="str">
            <v>PNS</v>
          </cell>
          <cell r="AQ647" t="str">
            <v>1</v>
          </cell>
        </row>
        <row r="648">
          <cell r="I648" t="str">
            <v>P</v>
          </cell>
          <cell r="V648" t="str">
            <v>PNS</v>
          </cell>
          <cell r="AQ648" t="str">
            <v>1</v>
          </cell>
        </row>
        <row r="649">
          <cell r="I649" t="str">
            <v>P</v>
          </cell>
          <cell r="V649" t="str">
            <v>PNS</v>
          </cell>
          <cell r="AQ649" t="str">
            <v>1</v>
          </cell>
        </row>
        <row r="650">
          <cell r="I650" t="str">
            <v>P</v>
          </cell>
          <cell r="V650" t="str">
            <v>PNS</v>
          </cell>
          <cell r="AQ650" t="str">
            <v>1</v>
          </cell>
        </row>
        <row r="651">
          <cell r="I651" t="str">
            <v>L</v>
          </cell>
          <cell r="V651" t="str">
            <v>PNS</v>
          </cell>
          <cell r="AQ651" t="str">
            <v>1</v>
          </cell>
        </row>
        <row r="652">
          <cell r="I652" t="str">
            <v>L</v>
          </cell>
          <cell r="V652" t="str">
            <v>PNS</v>
          </cell>
          <cell r="AQ652" t="str">
            <v>1</v>
          </cell>
        </row>
        <row r="653">
          <cell r="I653" t="str">
            <v>L</v>
          </cell>
          <cell r="V653" t="str">
            <v>PNS</v>
          </cell>
          <cell r="AQ653" t="str">
            <v>1</v>
          </cell>
        </row>
        <row r="654">
          <cell r="I654" t="str">
            <v>P</v>
          </cell>
          <cell r="V654" t="str">
            <v>PNS</v>
          </cell>
          <cell r="AQ654" t="str">
            <v>1</v>
          </cell>
        </row>
        <row r="655">
          <cell r="I655" t="str">
            <v>P</v>
          </cell>
          <cell r="V655" t="str">
            <v>PNS</v>
          </cell>
          <cell r="AQ655" t="str">
            <v>1</v>
          </cell>
        </row>
        <row r="656">
          <cell r="I656" t="str">
            <v>P</v>
          </cell>
          <cell r="V656" t="str">
            <v>PNS</v>
          </cell>
          <cell r="AQ656" t="str">
            <v>1</v>
          </cell>
        </row>
        <row r="657">
          <cell r="I657" t="str">
            <v>L</v>
          </cell>
          <cell r="V657" t="str">
            <v>PNS</v>
          </cell>
          <cell r="AQ657" t="str">
            <v>1</v>
          </cell>
        </row>
        <row r="658">
          <cell r="I658" t="str">
            <v>P</v>
          </cell>
          <cell r="V658" t="str">
            <v>PNS</v>
          </cell>
          <cell r="AQ658" t="str">
            <v>1</v>
          </cell>
        </row>
        <row r="659">
          <cell r="I659" t="str">
            <v>P</v>
          </cell>
          <cell r="V659" t="str">
            <v>PNS</v>
          </cell>
          <cell r="AQ659" t="str">
            <v>1</v>
          </cell>
        </row>
        <row r="660">
          <cell r="I660" t="str">
            <v>L</v>
          </cell>
          <cell r="V660" t="str">
            <v>PNS</v>
          </cell>
          <cell r="AQ660" t="str">
            <v>1</v>
          </cell>
        </row>
        <row r="661">
          <cell r="I661" t="str">
            <v>P</v>
          </cell>
          <cell r="V661" t="str">
            <v>PNS</v>
          </cell>
          <cell r="AQ661" t="str">
            <v>1</v>
          </cell>
        </row>
        <row r="662">
          <cell r="I662" t="str">
            <v>P</v>
          </cell>
          <cell r="V662" t="str">
            <v>PNS</v>
          </cell>
          <cell r="AQ662" t="str">
            <v>1</v>
          </cell>
        </row>
        <row r="663">
          <cell r="I663" t="str">
            <v>P</v>
          </cell>
          <cell r="V663" t="str">
            <v>PNS</v>
          </cell>
          <cell r="AQ663" t="str">
            <v>1</v>
          </cell>
        </row>
        <row r="664">
          <cell r="I664" t="str">
            <v>P</v>
          </cell>
          <cell r="V664" t="str">
            <v>PNS</v>
          </cell>
          <cell r="AQ664" t="str">
            <v>1</v>
          </cell>
        </row>
        <row r="665">
          <cell r="I665" t="str">
            <v>L</v>
          </cell>
          <cell r="V665" t="str">
            <v>PNS</v>
          </cell>
          <cell r="AQ665" t="str">
            <v>1</v>
          </cell>
        </row>
        <row r="666">
          <cell r="I666" t="str">
            <v>P</v>
          </cell>
          <cell r="V666" t="str">
            <v>PNS</v>
          </cell>
          <cell r="AQ666" t="str">
            <v>1</v>
          </cell>
        </row>
        <row r="667">
          <cell r="I667" t="str">
            <v>L</v>
          </cell>
          <cell r="V667" t="str">
            <v>PNS</v>
          </cell>
          <cell r="AQ667" t="str">
            <v>1</v>
          </cell>
        </row>
        <row r="668">
          <cell r="I668" t="str">
            <v>P</v>
          </cell>
          <cell r="V668" t="str">
            <v>PNS</v>
          </cell>
          <cell r="AQ668" t="str">
            <v>1</v>
          </cell>
        </row>
        <row r="669">
          <cell r="I669" t="str">
            <v>P</v>
          </cell>
          <cell r="V669" t="str">
            <v>PNS</v>
          </cell>
          <cell r="AQ669" t="str">
            <v>1</v>
          </cell>
        </row>
        <row r="670">
          <cell r="I670" t="str">
            <v>P</v>
          </cell>
          <cell r="V670" t="str">
            <v>PNS</v>
          </cell>
          <cell r="AQ670" t="str">
            <v>2</v>
          </cell>
        </row>
        <row r="671">
          <cell r="I671" t="str">
            <v>L</v>
          </cell>
          <cell r="V671" t="str">
            <v>PNS</v>
          </cell>
          <cell r="AQ671" t="str">
            <v>1</v>
          </cell>
        </row>
        <row r="672">
          <cell r="I672" t="str">
            <v>P</v>
          </cell>
          <cell r="V672" t="str">
            <v>PNS</v>
          </cell>
          <cell r="AQ672" t="str">
            <v>1</v>
          </cell>
        </row>
        <row r="673">
          <cell r="I673" t="str">
            <v>L</v>
          </cell>
          <cell r="V673" t="str">
            <v>PNS</v>
          </cell>
          <cell r="AQ673" t="str">
            <v>1</v>
          </cell>
        </row>
        <row r="674">
          <cell r="I674" t="str">
            <v>P</v>
          </cell>
          <cell r="V674" t="str">
            <v>PNS</v>
          </cell>
          <cell r="AQ674" t="str">
            <v>2</v>
          </cell>
        </row>
        <row r="675">
          <cell r="I675" t="str">
            <v>L</v>
          </cell>
          <cell r="V675" t="str">
            <v>PNS</v>
          </cell>
          <cell r="AQ675" t="str">
            <v>1</v>
          </cell>
        </row>
        <row r="676">
          <cell r="I676" t="str">
            <v>P</v>
          </cell>
          <cell r="V676" t="str">
            <v>PNS</v>
          </cell>
          <cell r="AQ676" t="str">
            <v>1</v>
          </cell>
        </row>
        <row r="677">
          <cell r="I677" t="str">
            <v>P</v>
          </cell>
          <cell r="V677" t="str">
            <v>PNS</v>
          </cell>
          <cell r="AQ677" t="str">
            <v>1</v>
          </cell>
        </row>
        <row r="678">
          <cell r="I678" t="str">
            <v>P</v>
          </cell>
          <cell r="V678" t="str">
            <v>PNS</v>
          </cell>
          <cell r="AQ678" t="str">
            <v>1</v>
          </cell>
        </row>
        <row r="679">
          <cell r="I679" t="str">
            <v>P</v>
          </cell>
          <cell r="V679" t="str">
            <v>PNS</v>
          </cell>
          <cell r="AQ679" t="str">
            <v>1</v>
          </cell>
        </row>
        <row r="680">
          <cell r="I680" t="str">
            <v>L</v>
          </cell>
          <cell r="V680" t="str">
            <v>PNS</v>
          </cell>
          <cell r="AQ680" t="str">
            <v>2</v>
          </cell>
        </row>
        <row r="681">
          <cell r="I681" t="str">
            <v>P</v>
          </cell>
          <cell r="V681" t="str">
            <v>PNS</v>
          </cell>
          <cell r="AQ681" t="str">
            <v>1</v>
          </cell>
        </row>
        <row r="682">
          <cell r="I682" t="str">
            <v>P</v>
          </cell>
          <cell r="V682" t="str">
            <v>PNS</v>
          </cell>
          <cell r="AQ682" t="str">
            <v>1</v>
          </cell>
        </row>
        <row r="683">
          <cell r="I683" t="str">
            <v>P</v>
          </cell>
          <cell r="V683" t="str">
            <v>PNS</v>
          </cell>
          <cell r="AQ683" t="str">
            <v>2</v>
          </cell>
        </row>
        <row r="684">
          <cell r="I684" t="str">
            <v>P</v>
          </cell>
          <cell r="V684" t="str">
            <v>PNS</v>
          </cell>
          <cell r="AQ684" t="str">
            <v>1</v>
          </cell>
        </row>
        <row r="685">
          <cell r="I685" t="str">
            <v>P</v>
          </cell>
          <cell r="V685" t="str">
            <v>PNS</v>
          </cell>
          <cell r="AQ685" t="str">
            <v>1</v>
          </cell>
        </row>
        <row r="686">
          <cell r="I686" t="str">
            <v>L</v>
          </cell>
          <cell r="V686" t="str">
            <v>PNS</v>
          </cell>
          <cell r="AQ686" t="str">
            <v>1</v>
          </cell>
        </row>
        <row r="687">
          <cell r="I687" t="str">
            <v>P</v>
          </cell>
          <cell r="V687" t="str">
            <v>PNS</v>
          </cell>
          <cell r="AQ687" t="str">
            <v>1</v>
          </cell>
        </row>
        <row r="688">
          <cell r="I688" t="str">
            <v>P</v>
          </cell>
          <cell r="V688" t="str">
            <v>PNS</v>
          </cell>
          <cell r="AQ688" t="str">
            <v>1</v>
          </cell>
        </row>
        <row r="689">
          <cell r="I689" t="str">
            <v>L</v>
          </cell>
          <cell r="V689" t="str">
            <v>PNS</v>
          </cell>
          <cell r="AQ689" t="str">
            <v>1</v>
          </cell>
        </row>
        <row r="690">
          <cell r="I690" t="str">
            <v>P</v>
          </cell>
          <cell r="V690" t="str">
            <v>PNS</v>
          </cell>
          <cell r="AQ690" t="str">
            <v>1</v>
          </cell>
        </row>
        <row r="691">
          <cell r="I691" t="str">
            <v>P</v>
          </cell>
          <cell r="V691" t="str">
            <v>PPPK</v>
          </cell>
          <cell r="AQ691" t="str">
            <v>1</v>
          </cell>
        </row>
        <row r="692">
          <cell r="I692" t="str">
            <v>L</v>
          </cell>
          <cell r="V692" t="str">
            <v>PNS</v>
          </cell>
          <cell r="AQ692" t="str">
            <v>1</v>
          </cell>
        </row>
        <row r="693">
          <cell r="I693" t="str">
            <v>P</v>
          </cell>
          <cell r="V693" t="str">
            <v>PNS</v>
          </cell>
          <cell r="AQ693" t="str">
            <v>1</v>
          </cell>
        </row>
        <row r="694">
          <cell r="I694" t="str">
            <v>P</v>
          </cell>
          <cell r="V694" t="str">
            <v>PNS</v>
          </cell>
          <cell r="AQ694" t="str">
            <v>1</v>
          </cell>
        </row>
        <row r="695">
          <cell r="I695" t="str">
            <v>P</v>
          </cell>
          <cell r="V695" t="str">
            <v>PNS</v>
          </cell>
          <cell r="AQ695" t="str">
            <v>1</v>
          </cell>
        </row>
        <row r="696">
          <cell r="I696" t="str">
            <v>P</v>
          </cell>
          <cell r="V696" t="str">
            <v>PNS</v>
          </cell>
          <cell r="AQ696" t="str">
            <v>1</v>
          </cell>
        </row>
        <row r="697">
          <cell r="I697" t="str">
            <v>L</v>
          </cell>
          <cell r="V697" t="str">
            <v>PNS</v>
          </cell>
          <cell r="AQ697" t="str">
            <v>1</v>
          </cell>
        </row>
        <row r="698">
          <cell r="I698" t="str">
            <v>P</v>
          </cell>
          <cell r="V698" t="str">
            <v>PNS</v>
          </cell>
          <cell r="AQ698" t="str">
            <v>1</v>
          </cell>
        </row>
        <row r="699">
          <cell r="I699" t="str">
            <v>L</v>
          </cell>
          <cell r="V699" t="str">
            <v>PNS</v>
          </cell>
          <cell r="AQ699" t="str">
            <v>1</v>
          </cell>
        </row>
        <row r="700">
          <cell r="I700" t="str">
            <v>L</v>
          </cell>
          <cell r="V700" t="str">
            <v>PNS</v>
          </cell>
          <cell r="AQ700" t="str">
            <v>1</v>
          </cell>
        </row>
        <row r="701">
          <cell r="I701" t="str">
            <v>L</v>
          </cell>
          <cell r="V701" t="str">
            <v>PNS</v>
          </cell>
          <cell r="AQ701" t="str">
            <v>1</v>
          </cell>
        </row>
        <row r="702">
          <cell r="I702" t="str">
            <v>L</v>
          </cell>
          <cell r="V702" t="str">
            <v>PNS</v>
          </cell>
          <cell r="AQ702" t="str">
            <v>2</v>
          </cell>
        </row>
        <row r="703">
          <cell r="I703" t="str">
            <v>P</v>
          </cell>
          <cell r="V703" t="str">
            <v>PNS</v>
          </cell>
          <cell r="AQ703" t="str">
            <v>1</v>
          </cell>
        </row>
        <row r="704">
          <cell r="I704" t="str">
            <v>L</v>
          </cell>
          <cell r="V704" t="str">
            <v>PNS</v>
          </cell>
          <cell r="AQ704" t="str">
            <v>3</v>
          </cell>
        </row>
        <row r="705">
          <cell r="I705" t="str">
            <v>P</v>
          </cell>
          <cell r="V705" t="str">
            <v>PNS</v>
          </cell>
          <cell r="AQ705" t="str">
            <v>2</v>
          </cell>
        </row>
        <row r="706">
          <cell r="I706" t="str">
            <v>L</v>
          </cell>
          <cell r="V706" t="str">
            <v>PNS</v>
          </cell>
          <cell r="AQ706" t="str">
            <v>2</v>
          </cell>
        </row>
        <row r="707">
          <cell r="I707" t="str">
            <v>P</v>
          </cell>
          <cell r="V707" t="str">
            <v>PNS</v>
          </cell>
          <cell r="AQ707" t="str">
            <v>1</v>
          </cell>
        </row>
        <row r="708">
          <cell r="I708" t="str">
            <v>P</v>
          </cell>
          <cell r="V708" t="str">
            <v>PNS</v>
          </cell>
          <cell r="AQ708" t="str">
            <v>2</v>
          </cell>
        </row>
        <row r="709">
          <cell r="I709" t="str">
            <v>P</v>
          </cell>
          <cell r="V709" t="str">
            <v>PNS</v>
          </cell>
          <cell r="AQ709" t="str">
            <v>1</v>
          </cell>
        </row>
        <row r="710">
          <cell r="I710" t="str">
            <v>L</v>
          </cell>
          <cell r="V710" t="str">
            <v>PNS</v>
          </cell>
          <cell r="AQ710" t="str">
            <v>2</v>
          </cell>
        </row>
        <row r="711">
          <cell r="I711" t="str">
            <v>P</v>
          </cell>
          <cell r="V711" t="str">
            <v>PNS</v>
          </cell>
          <cell r="AQ711" t="str">
            <v>1</v>
          </cell>
        </row>
        <row r="712">
          <cell r="I712" t="str">
            <v>L</v>
          </cell>
          <cell r="V712" t="str">
            <v>PNS</v>
          </cell>
          <cell r="AQ712" t="str">
            <v>1</v>
          </cell>
        </row>
        <row r="713">
          <cell r="I713" t="str">
            <v>P</v>
          </cell>
          <cell r="V713" t="str">
            <v>PNS</v>
          </cell>
          <cell r="AQ713" t="str">
            <v>1</v>
          </cell>
        </row>
        <row r="714">
          <cell r="I714" t="str">
            <v>L</v>
          </cell>
          <cell r="V714" t="str">
            <v>PNS</v>
          </cell>
          <cell r="AQ714" t="str">
            <v>2</v>
          </cell>
        </row>
        <row r="715">
          <cell r="I715" t="str">
            <v>P</v>
          </cell>
          <cell r="V715" t="str">
            <v>PNS</v>
          </cell>
          <cell r="AQ715" t="str">
            <v>1</v>
          </cell>
        </row>
        <row r="716">
          <cell r="I716" t="str">
            <v>L</v>
          </cell>
          <cell r="V716" t="str">
            <v>PNS</v>
          </cell>
          <cell r="AQ716" t="str">
            <v>2</v>
          </cell>
        </row>
        <row r="717">
          <cell r="I717" t="str">
            <v>P</v>
          </cell>
          <cell r="V717" t="str">
            <v>PNS</v>
          </cell>
          <cell r="AQ717" t="str">
            <v>2</v>
          </cell>
        </row>
        <row r="718">
          <cell r="I718" t="str">
            <v>L</v>
          </cell>
          <cell r="V718" t="str">
            <v>PNS</v>
          </cell>
          <cell r="AQ718" t="str">
            <v>1</v>
          </cell>
        </row>
        <row r="719">
          <cell r="I719" t="str">
            <v>P</v>
          </cell>
          <cell r="V719" t="str">
            <v>PNS</v>
          </cell>
          <cell r="AQ719" t="str">
            <v>1</v>
          </cell>
        </row>
        <row r="720">
          <cell r="I720" t="str">
            <v>L</v>
          </cell>
          <cell r="V720" t="str">
            <v>PNS</v>
          </cell>
          <cell r="AQ720" t="str">
            <v>3</v>
          </cell>
        </row>
        <row r="721">
          <cell r="I721" t="str">
            <v>P</v>
          </cell>
          <cell r="V721" t="str">
            <v>PNS</v>
          </cell>
          <cell r="AQ721" t="str">
            <v>1</v>
          </cell>
        </row>
        <row r="722">
          <cell r="I722" t="str">
            <v>P</v>
          </cell>
          <cell r="V722" t="str">
            <v>PNS</v>
          </cell>
          <cell r="AQ722" t="str">
            <v>2</v>
          </cell>
        </row>
        <row r="723">
          <cell r="I723" t="str">
            <v>P</v>
          </cell>
          <cell r="V723" t="str">
            <v>PNS</v>
          </cell>
          <cell r="AQ723" t="str">
            <v>1</v>
          </cell>
        </row>
        <row r="724">
          <cell r="I724" t="str">
            <v>L</v>
          </cell>
          <cell r="V724" t="str">
            <v>PNS</v>
          </cell>
          <cell r="AQ724" t="str">
            <v>1</v>
          </cell>
        </row>
        <row r="725">
          <cell r="I725" t="str">
            <v>L</v>
          </cell>
          <cell r="V725" t="str">
            <v>PNS</v>
          </cell>
          <cell r="AQ725" t="str">
            <v>1</v>
          </cell>
        </row>
        <row r="726">
          <cell r="I726" t="str">
            <v>P</v>
          </cell>
          <cell r="V726" t="str">
            <v>PNS</v>
          </cell>
          <cell r="AQ726" t="str">
            <v>1</v>
          </cell>
        </row>
        <row r="727">
          <cell r="I727" t="str">
            <v>L</v>
          </cell>
          <cell r="V727" t="str">
            <v>PNS</v>
          </cell>
          <cell r="AQ727" t="str">
            <v>1</v>
          </cell>
        </row>
        <row r="728">
          <cell r="I728" t="str">
            <v>P</v>
          </cell>
          <cell r="V728" t="str">
            <v>PNS</v>
          </cell>
          <cell r="AQ728" t="str">
            <v>1</v>
          </cell>
        </row>
        <row r="729">
          <cell r="I729" t="str">
            <v>P</v>
          </cell>
          <cell r="V729" t="str">
            <v>PNS</v>
          </cell>
          <cell r="AQ729" t="str">
            <v>2</v>
          </cell>
        </row>
        <row r="730">
          <cell r="I730" t="str">
            <v>P</v>
          </cell>
          <cell r="V730" t="str">
            <v>PNS</v>
          </cell>
          <cell r="AQ730" t="str">
            <v>2</v>
          </cell>
        </row>
        <row r="731">
          <cell r="I731" t="str">
            <v>P</v>
          </cell>
          <cell r="V731" t="str">
            <v>PNS</v>
          </cell>
          <cell r="AQ731" t="str">
            <v>2</v>
          </cell>
        </row>
        <row r="732">
          <cell r="I732" t="str">
            <v>P</v>
          </cell>
          <cell r="V732" t="str">
            <v>PNS</v>
          </cell>
          <cell r="AQ732" t="str">
            <v>1</v>
          </cell>
        </row>
        <row r="733">
          <cell r="I733" t="str">
            <v>L</v>
          </cell>
          <cell r="V733" t="str">
            <v>PNS</v>
          </cell>
          <cell r="AQ733" t="str">
            <v>1</v>
          </cell>
        </row>
        <row r="734">
          <cell r="I734" t="str">
            <v>L</v>
          </cell>
          <cell r="V734" t="str">
            <v>PNS</v>
          </cell>
          <cell r="AQ734" t="str">
            <v>1</v>
          </cell>
        </row>
        <row r="735">
          <cell r="I735" t="str">
            <v>P</v>
          </cell>
          <cell r="V735" t="str">
            <v>PNS</v>
          </cell>
          <cell r="AQ735" t="str">
            <v>1</v>
          </cell>
        </row>
        <row r="736">
          <cell r="I736" t="str">
            <v>L</v>
          </cell>
          <cell r="V736" t="str">
            <v>PNS</v>
          </cell>
          <cell r="AQ736" t="str">
            <v>1</v>
          </cell>
        </row>
        <row r="737">
          <cell r="I737" t="str">
            <v>L</v>
          </cell>
          <cell r="V737" t="str">
            <v>PNS</v>
          </cell>
          <cell r="AQ737" t="str">
            <v>1</v>
          </cell>
        </row>
        <row r="738">
          <cell r="I738" t="str">
            <v>P</v>
          </cell>
          <cell r="V738" t="str">
            <v>PNS</v>
          </cell>
          <cell r="AQ738" t="str">
            <v>1</v>
          </cell>
        </row>
        <row r="739">
          <cell r="I739" t="str">
            <v>L</v>
          </cell>
          <cell r="V739" t="str">
            <v>PNS</v>
          </cell>
          <cell r="AQ739" t="str">
            <v>1</v>
          </cell>
        </row>
        <row r="740">
          <cell r="I740" t="str">
            <v>P</v>
          </cell>
          <cell r="V740" t="str">
            <v>PNS</v>
          </cell>
          <cell r="AQ740" t="str">
            <v>1</v>
          </cell>
        </row>
        <row r="741">
          <cell r="I741" t="str">
            <v>P</v>
          </cell>
          <cell r="V741" t="str">
            <v>PNS</v>
          </cell>
          <cell r="AQ741" t="str">
            <v>1</v>
          </cell>
        </row>
        <row r="742">
          <cell r="I742" t="str">
            <v>L</v>
          </cell>
          <cell r="V742" t="str">
            <v>PNS</v>
          </cell>
          <cell r="AQ742" t="str">
            <v>3</v>
          </cell>
        </row>
        <row r="743">
          <cell r="I743" t="str">
            <v>P</v>
          </cell>
          <cell r="V743" t="str">
            <v>PNS</v>
          </cell>
          <cell r="AQ743" t="str">
            <v>1</v>
          </cell>
        </row>
        <row r="744">
          <cell r="I744" t="str">
            <v>P</v>
          </cell>
          <cell r="V744" t="str">
            <v>PNS</v>
          </cell>
          <cell r="AQ744" t="str">
            <v>1</v>
          </cell>
        </row>
        <row r="745">
          <cell r="I745" t="str">
            <v>P</v>
          </cell>
          <cell r="V745" t="str">
            <v>PNS</v>
          </cell>
          <cell r="AQ745" t="str">
            <v>1</v>
          </cell>
        </row>
        <row r="746">
          <cell r="I746" t="str">
            <v>L</v>
          </cell>
          <cell r="V746" t="str">
            <v>PNS</v>
          </cell>
          <cell r="AQ746" t="str">
            <v>2</v>
          </cell>
        </row>
        <row r="747">
          <cell r="I747" t="str">
            <v>L</v>
          </cell>
          <cell r="V747" t="str">
            <v>PNS</v>
          </cell>
          <cell r="AQ747" t="str">
            <v>2</v>
          </cell>
        </row>
        <row r="748">
          <cell r="I748" t="str">
            <v>L</v>
          </cell>
          <cell r="V748" t="str">
            <v>PNS</v>
          </cell>
          <cell r="AQ748" t="str">
            <v>1</v>
          </cell>
        </row>
        <row r="749">
          <cell r="I749" t="str">
            <v>P</v>
          </cell>
          <cell r="V749" t="str">
            <v>PNS</v>
          </cell>
          <cell r="AQ749" t="str">
            <v>2</v>
          </cell>
        </row>
        <row r="750">
          <cell r="I750" t="str">
            <v>P</v>
          </cell>
          <cell r="V750" t="str">
            <v>PNS</v>
          </cell>
          <cell r="AQ750" t="str">
            <v>1</v>
          </cell>
        </row>
        <row r="751">
          <cell r="I751" t="str">
            <v>L</v>
          </cell>
          <cell r="V751" t="str">
            <v>PNS</v>
          </cell>
          <cell r="AQ751" t="str">
            <v>1</v>
          </cell>
        </row>
        <row r="752">
          <cell r="I752" t="str">
            <v>L</v>
          </cell>
          <cell r="V752" t="str">
            <v>PNS</v>
          </cell>
          <cell r="AQ752" t="str">
            <v>1</v>
          </cell>
        </row>
        <row r="753">
          <cell r="I753" t="str">
            <v>P</v>
          </cell>
          <cell r="V753" t="str">
            <v>PNS</v>
          </cell>
          <cell r="AQ753" t="str">
            <v>1</v>
          </cell>
        </row>
        <row r="754">
          <cell r="I754" t="str">
            <v>P</v>
          </cell>
          <cell r="V754" t="str">
            <v>PNS</v>
          </cell>
          <cell r="AQ754" t="str">
            <v>1</v>
          </cell>
        </row>
        <row r="755">
          <cell r="I755" t="str">
            <v>P</v>
          </cell>
          <cell r="V755" t="str">
            <v>PNS</v>
          </cell>
          <cell r="AQ755" t="str">
            <v>1</v>
          </cell>
        </row>
        <row r="756">
          <cell r="I756" t="str">
            <v>P</v>
          </cell>
          <cell r="V756" t="str">
            <v>PNS</v>
          </cell>
          <cell r="AQ756" t="str">
            <v>1</v>
          </cell>
        </row>
        <row r="757">
          <cell r="I757" t="str">
            <v>P</v>
          </cell>
          <cell r="V757" t="str">
            <v>PNS</v>
          </cell>
          <cell r="AQ757" t="str">
            <v>1</v>
          </cell>
        </row>
        <row r="758">
          <cell r="I758" t="str">
            <v>P</v>
          </cell>
          <cell r="V758" t="str">
            <v>PNS</v>
          </cell>
          <cell r="AQ758" t="str">
            <v>1</v>
          </cell>
        </row>
        <row r="759">
          <cell r="I759" t="str">
            <v>P</v>
          </cell>
          <cell r="V759" t="str">
            <v>PNS</v>
          </cell>
          <cell r="AQ759" t="str">
            <v>1</v>
          </cell>
        </row>
        <row r="760">
          <cell r="I760" t="str">
            <v>P</v>
          </cell>
          <cell r="V760" t="str">
            <v>PNS</v>
          </cell>
          <cell r="AQ760" t="str">
            <v>1</v>
          </cell>
        </row>
        <row r="761">
          <cell r="I761" t="str">
            <v>L</v>
          </cell>
          <cell r="V761" t="str">
            <v>PNS</v>
          </cell>
          <cell r="AQ761" t="str">
            <v>1</v>
          </cell>
        </row>
        <row r="762">
          <cell r="I762" t="str">
            <v>P</v>
          </cell>
          <cell r="V762" t="str">
            <v>PNS</v>
          </cell>
          <cell r="AQ762" t="str">
            <v>1</v>
          </cell>
        </row>
        <row r="763">
          <cell r="I763" t="str">
            <v>P</v>
          </cell>
          <cell r="V763" t="str">
            <v>PNS</v>
          </cell>
          <cell r="AQ763" t="str">
            <v>1</v>
          </cell>
        </row>
        <row r="764">
          <cell r="I764" t="str">
            <v>P</v>
          </cell>
          <cell r="V764" t="str">
            <v>PNS</v>
          </cell>
          <cell r="AQ764" t="str">
            <v>2</v>
          </cell>
        </row>
        <row r="765">
          <cell r="I765" t="str">
            <v>L</v>
          </cell>
          <cell r="V765" t="str">
            <v>PNS</v>
          </cell>
          <cell r="AQ765" t="str">
            <v>1</v>
          </cell>
        </row>
        <row r="766">
          <cell r="I766" t="str">
            <v>L</v>
          </cell>
          <cell r="V766" t="str">
            <v>PNS</v>
          </cell>
          <cell r="AQ766" t="str">
            <v>2</v>
          </cell>
        </row>
        <row r="767">
          <cell r="I767" t="str">
            <v>L</v>
          </cell>
          <cell r="V767" t="str">
            <v>PNS</v>
          </cell>
          <cell r="AQ767" t="str">
            <v>2</v>
          </cell>
        </row>
        <row r="768">
          <cell r="I768" t="str">
            <v>P</v>
          </cell>
          <cell r="V768" t="str">
            <v>PNS</v>
          </cell>
          <cell r="AQ768" t="str">
            <v>1</v>
          </cell>
        </row>
        <row r="769">
          <cell r="I769" t="str">
            <v>L</v>
          </cell>
          <cell r="V769" t="str">
            <v>PNS</v>
          </cell>
          <cell r="AQ769" t="str">
            <v>3</v>
          </cell>
        </row>
        <row r="770">
          <cell r="I770" t="str">
            <v>L</v>
          </cell>
          <cell r="V770" t="str">
            <v>PNS</v>
          </cell>
          <cell r="AQ770" t="str">
            <v>2</v>
          </cell>
        </row>
        <row r="771">
          <cell r="I771" t="str">
            <v>P</v>
          </cell>
          <cell r="V771" t="str">
            <v>PNS</v>
          </cell>
          <cell r="AQ771" t="str">
            <v>2</v>
          </cell>
        </row>
        <row r="772">
          <cell r="I772" t="str">
            <v>P</v>
          </cell>
          <cell r="V772" t="str">
            <v>PNS</v>
          </cell>
          <cell r="AQ772" t="str">
            <v>1</v>
          </cell>
        </row>
        <row r="773">
          <cell r="I773" t="str">
            <v>P</v>
          </cell>
          <cell r="V773" t="str">
            <v>PNS</v>
          </cell>
          <cell r="AQ773" t="str">
            <v>1</v>
          </cell>
        </row>
        <row r="774">
          <cell r="I774" t="str">
            <v>P</v>
          </cell>
          <cell r="V774" t="str">
            <v>PNS</v>
          </cell>
          <cell r="AQ774" t="str">
            <v>1</v>
          </cell>
        </row>
        <row r="775">
          <cell r="I775" t="str">
            <v>P</v>
          </cell>
          <cell r="V775" t="str">
            <v>PNS</v>
          </cell>
          <cell r="AQ775" t="str">
            <v>1</v>
          </cell>
        </row>
        <row r="776">
          <cell r="I776" t="str">
            <v>L</v>
          </cell>
          <cell r="V776" t="str">
            <v>PNS</v>
          </cell>
          <cell r="AQ776" t="str">
            <v>1</v>
          </cell>
        </row>
        <row r="777">
          <cell r="I777" t="str">
            <v>P</v>
          </cell>
          <cell r="V777" t="str">
            <v>PNS</v>
          </cell>
          <cell r="AQ777" t="str">
            <v>1</v>
          </cell>
        </row>
        <row r="778">
          <cell r="I778" t="str">
            <v>P</v>
          </cell>
          <cell r="V778" t="str">
            <v>PNS</v>
          </cell>
          <cell r="AQ778" t="str">
            <v>1</v>
          </cell>
        </row>
        <row r="779">
          <cell r="I779" t="str">
            <v>L</v>
          </cell>
          <cell r="V779" t="str">
            <v>PNS</v>
          </cell>
          <cell r="AQ779" t="str">
            <v>1</v>
          </cell>
        </row>
        <row r="780">
          <cell r="I780" t="str">
            <v>P</v>
          </cell>
          <cell r="V780" t="str">
            <v>PNS</v>
          </cell>
          <cell r="AQ780" t="str">
            <v>1</v>
          </cell>
        </row>
        <row r="781">
          <cell r="I781" t="str">
            <v>L</v>
          </cell>
          <cell r="V781" t="str">
            <v>PNS</v>
          </cell>
          <cell r="AQ781" t="str">
            <v>1</v>
          </cell>
        </row>
        <row r="782">
          <cell r="I782" t="str">
            <v>P</v>
          </cell>
          <cell r="V782" t="str">
            <v>PNS</v>
          </cell>
          <cell r="AQ782" t="str">
            <v>1</v>
          </cell>
        </row>
        <row r="783">
          <cell r="I783" t="str">
            <v>P</v>
          </cell>
          <cell r="V783" t="str">
            <v>PNS</v>
          </cell>
          <cell r="AQ783" t="str">
            <v>1</v>
          </cell>
        </row>
        <row r="784">
          <cell r="I784" t="str">
            <v>P</v>
          </cell>
          <cell r="V784" t="str">
            <v>PNS</v>
          </cell>
          <cell r="AQ784" t="str">
            <v>1</v>
          </cell>
        </row>
        <row r="785">
          <cell r="I785" t="str">
            <v>P</v>
          </cell>
          <cell r="V785" t="str">
            <v>PNS</v>
          </cell>
          <cell r="AQ785" t="str">
            <v>1</v>
          </cell>
        </row>
        <row r="786">
          <cell r="I786" t="str">
            <v>P</v>
          </cell>
          <cell r="V786" t="str">
            <v>PNS</v>
          </cell>
          <cell r="AQ786" t="str">
            <v>1</v>
          </cell>
        </row>
        <row r="787">
          <cell r="I787" t="str">
            <v>P</v>
          </cell>
          <cell r="V787" t="str">
            <v>PNS</v>
          </cell>
          <cell r="AQ787" t="str">
            <v>2</v>
          </cell>
        </row>
        <row r="788">
          <cell r="I788" t="str">
            <v>L</v>
          </cell>
          <cell r="V788" t="str">
            <v>PNS</v>
          </cell>
          <cell r="AQ788" t="str">
            <v>2</v>
          </cell>
        </row>
        <row r="789">
          <cell r="I789" t="str">
            <v>P</v>
          </cell>
          <cell r="V789" t="str">
            <v>PNS</v>
          </cell>
          <cell r="AQ789" t="str">
            <v>1</v>
          </cell>
        </row>
        <row r="790">
          <cell r="I790" t="str">
            <v>P</v>
          </cell>
          <cell r="V790" t="str">
            <v>PNS</v>
          </cell>
          <cell r="AQ790" t="str">
            <v>2</v>
          </cell>
        </row>
        <row r="791">
          <cell r="I791" t="str">
            <v>P</v>
          </cell>
          <cell r="V791" t="str">
            <v>PNS</v>
          </cell>
          <cell r="AQ791" t="str">
            <v>2</v>
          </cell>
        </row>
        <row r="792">
          <cell r="I792" t="str">
            <v>L</v>
          </cell>
          <cell r="V792" t="str">
            <v>PNS</v>
          </cell>
          <cell r="AQ792" t="str">
            <v>3</v>
          </cell>
        </row>
        <row r="793">
          <cell r="I793" t="str">
            <v>P</v>
          </cell>
          <cell r="V793" t="str">
            <v>PNS</v>
          </cell>
          <cell r="AQ793" t="str">
            <v>1</v>
          </cell>
        </row>
        <row r="794">
          <cell r="I794" t="str">
            <v>P</v>
          </cell>
          <cell r="V794" t="str">
            <v>PNS</v>
          </cell>
          <cell r="AQ794" t="str">
            <v>1</v>
          </cell>
        </row>
        <row r="795">
          <cell r="I795" t="str">
            <v>P</v>
          </cell>
          <cell r="V795" t="str">
            <v>PNS</v>
          </cell>
          <cell r="AQ795" t="str">
            <v>1</v>
          </cell>
        </row>
        <row r="796">
          <cell r="I796" t="str">
            <v>L</v>
          </cell>
          <cell r="V796" t="str">
            <v>PNS</v>
          </cell>
          <cell r="AQ796" t="str">
            <v>1</v>
          </cell>
        </row>
        <row r="797">
          <cell r="I797" t="str">
            <v>P</v>
          </cell>
          <cell r="V797" t="str">
            <v>PNS</v>
          </cell>
          <cell r="AQ797" t="str">
            <v>1</v>
          </cell>
        </row>
        <row r="798">
          <cell r="I798" t="str">
            <v>P</v>
          </cell>
          <cell r="V798" t="str">
            <v>PNS</v>
          </cell>
          <cell r="AQ798" t="str">
            <v>1</v>
          </cell>
        </row>
        <row r="799">
          <cell r="I799" t="str">
            <v>P</v>
          </cell>
          <cell r="V799" t="str">
            <v>PNS</v>
          </cell>
          <cell r="AQ799" t="str">
            <v>1</v>
          </cell>
        </row>
        <row r="800">
          <cell r="I800" t="str">
            <v>P</v>
          </cell>
          <cell r="V800" t="str">
            <v>PNS</v>
          </cell>
          <cell r="AQ800" t="str">
            <v>1</v>
          </cell>
        </row>
        <row r="801">
          <cell r="I801" t="str">
            <v>P</v>
          </cell>
          <cell r="V801" t="str">
            <v>PNS</v>
          </cell>
          <cell r="AQ801" t="str">
            <v>1</v>
          </cell>
        </row>
        <row r="802">
          <cell r="I802" t="str">
            <v>P</v>
          </cell>
          <cell r="V802" t="str">
            <v>PNS</v>
          </cell>
          <cell r="AQ802" t="str">
            <v>1</v>
          </cell>
        </row>
        <row r="803">
          <cell r="I803" t="str">
            <v>P</v>
          </cell>
          <cell r="V803" t="str">
            <v>PNS</v>
          </cell>
          <cell r="AQ803" t="str">
            <v>1</v>
          </cell>
        </row>
        <row r="804">
          <cell r="I804" t="str">
            <v>P</v>
          </cell>
          <cell r="V804" t="str">
            <v>PNS</v>
          </cell>
          <cell r="AQ804" t="str">
            <v>1</v>
          </cell>
        </row>
        <row r="805">
          <cell r="I805" t="str">
            <v>P</v>
          </cell>
          <cell r="V805" t="str">
            <v>PNS</v>
          </cell>
          <cell r="AQ805" t="str">
            <v>1</v>
          </cell>
        </row>
        <row r="806">
          <cell r="I806" t="str">
            <v>P</v>
          </cell>
          <cell r="V806" t="str">
            <v>PNS</v>
          </cell>
          <cell r="AQ806" t="str">
            <v>1</v>
          </cell>
        </row>
        <row r="807">
          <cell r="I807" t="str">
            <v>P</v>
          </cell>
          <cell r="V807" t="str">
            <v>PNS</v>
          </cell>
          <cell r="AQ807" t="str">
            <v>1</v>
          </cell>
        </row>
        <row r="808">
          <cell r="I808" t="str">
            <v>P</v>
          </cell>
          <cell r="V808" t="str">
            <v>PNS</v>
          </cell>
          <cell r="AQ808" t="str">
            <v>2</v>
          </cell>
        </row>
        <row r="809">
          <cell r="I809" t="str">
            <v>P</v>
          </cell>
          <cell r="V809" t="str">
            <v>PNS</v>
          </cell>
          <cell r="AQ809" t="str">
            <v>1</v>
          </cell>
        </row>
        <row r="810">
          <cell r="I810" t="str">
            <v>P</v>
          </cell>
          <cell r="V810" t="str">
            <v>PNS</v>
          </cell>
          <cell r="AQ810" t="str">
            <v>1</v>
          </cell>
        </row>
        <row r="811">
          <cell r="I811" t="str">
            <v>L</v>
          </cell>
          <cell r="V811" t="str">
            <v>PNS</v>
          </cell>
          <cell r="AQ811" t="str">
            <v>1</v>
          </cell>
        </row>
        <row r="812">
          <cell r="I812" t="str">
            <v>L</v>
          </cell>
          <cell r="V812" t="str">
            <v>PNS</v>
          </cell>
          <cell r="AQ812" t="str">
            <v>1</v>
          </cell>
        </row>
        <row r="813">
          <cell r="I813" t="str">
            <v>P</v>
          </cell>
          <cell r="V813" t="str">
            <v>PNS</v>
          </cell>
          <cell r="AQ813" t="str">
            <v>1</v>
          </cell>
        </row>
        <row r="814">
          <cell r="I814" t="str">
            <v>L</v>
          </cell>
          <cell r="V814" t="str">
            <v>PNS</v>
          </cell>
          <cell r="AQ814" t="str">
            <v>1</v>
          </cell>
        </row>
        <row r="815">
          <cell r="I815" t="str">
            <v>P</v>
          </cell>
          <cell r="V815" t="str">
            <v>PNS</v>
          </cell>
          <cell r="AQ815" t="str">
            <v>1</v>
          </cell>
        </row>
        <row r="816">
          <cell r="I816" t="str">
            <v>P</v>
          </cell>
          <cell r="V816" t="str">
            <v>PNS</v>
          </cell>
          <cell r="AQ816" t="str">
            <v>1</v>
          </cell>
        </row>
        <row r="817">
          <cell r="I817" t="str">
            <v>P</v>
          </cell>
          <cell r="V817" t="str">
            <v>PNS</v>
          </cell>
          <cell r="AQ817" t="str">
            <v>4</v>
          </cell>
        </row>
        <row r="818">
          <cell r="I818" t="str">
            <v>P</v>
          </cell>
          <cell r="V818" t="str">
            <v>PNS</v>
          </cell>
          <cell r="AQ818" t="str">
            <v>1</v>
          </cell>
        </row>
        <row r="819">
          <cell r="I819" t="str">
            <v>P</v>
          </cell>
          <cell r="V819" t="str">
            <v>PNS</v>
          </cell>
          <cell r="AQ819" t="str">
            <v>1</v>
          </cell>
        </row>
        <row r="820">
          <cell r="I820" t="str">
            <v>L</v>
          </cell>
          <cell r="V820" t="str">
            <v>PNS</v>
          </cell>
          <cell r="AQ820" t="str">
            <v>1</v>
          </cell>
        </row>
        <row r="821">
          <cell r="I821" t="str">
            <v>P</v>
          </cell>
          <cell r="V821" t="str">
            <v>PNS</v>
          </cell>
          <cell r="AQ821" t="str">
            <v>1</v>
          </cell>
        </row>
        <row r="822">
          <cell r="I822" t="str">
            <v>P</v>
          </cell>
          <cell r="V822" t="str">
            <v>PNS</v>
          </cell>
          <cell r="AQ822" t="str">
            <v>1</v>
          </cell>
        </row>
        <row r="823">
          <cell r="I823" t="str">
            <v>L</v>
          </cell>
          <cell r="V823" t="str">
            <v>PNS</v>
          </cell>
          <cell r="AQ823" t="str">
            <v>1</v>
          </cell>
        </row>
        <row r="824">
          <cell r="I824" t="str">
            <v>L</v>
          </cell>
          <cell r="V824" t="str">
            <v>PNS</v>
          </cell>
          <cell r="AQ824" t="str">
            <v>1</v>
          </cell>
        </row>
        <row r="825">
          <cell r="I825" t="str">
            <v>P</v>
          </cell>
          <cell r="V825" t="str">
            <v>PNS</v>
          </cell>
          <cell r="AQ825" t="str">
            <v>1</v>
          </cell>
        </row>
        <row r="826">
          <cell r="I826" t="str">
            <v>P</v>
          </cell>
          <cell r="V826" t="str">
            <v>PNS</v>
          </cell>
          <cell r="AQ826" t="str">
            <v>1</v>
          </cell>
        </row>
        <row r="827">
          <cell r="I827" t="str">
            <v>P</v>
          </cell>
          <cell r="V827" t="str">
            <v>PNS</v>
          </cell>
          <cell r="AQ827" t="str">
            <v>1</v>
          </cell>
        </row>
        <row r="828">
          <cell r="I828" t="str">
            <v>L</v>
          </cell>
          <cell r="V828" t="str">
            <v>PNS</v>
          </cell>
          <cell r="AQ828" t="str">
            <v>1</v>
          </cell>
        </row>
        <row r="829">
          <cell r="I829" t="str">
            <v>P</v>
          </cell>
          <cell r="V829" t="str">
            <v>PNS</v>
          </cell>
          <cell r="AQ829" t="str">
            <v>1</v>
          </cell>
        </row>
        <row r="830">
          <cell r="I830" t="str">
            <v>L</v>
          </cell>
          <cell r="V830" t="str">
            <v>PNS</v>
          </cell>
          <cell r="AQ830" t="str">
            <v>1</v>
          </cell>
        </row>
        <row r="831">
          <cell r="I831" t="str">
            <v>P</v>
          </cell>
          <cell r="V831" t="str">
            <v>PNS</v>
          </cell>
          <cell r="AQ831" t="str">
            <v>1</v>
          </cell>
        </row>
        <row r="832">
          <cell r="I832" t="str">
            <v>P</v>
          </cell>
          <cell r="V832" t="str">
            <v>PNS</v>
          </cell>
          <cell r="AQ832" t="str">
            <v>1</v>
          </cell>
        </row>
        <row r="833">
          <cell r="I833" t="str">
            <v>L</v>
          </cell>
          <cell r="V833" t="str">
            <v>PNS</v>
          </cell>
          <cell r="AQ833" t="str">
            <v>1</v>
          </cell>
        </row>
        <row r="834">
          <cell r="I834" t="str">
            <v>L</v>
          </cell>
          <cell r="V834" t="str">
            <v>PNS</v>
          </cell>
          <cell r="AQ834" t="str">
            <v>1</v>
          </cell>
        </row>
        <row r="835">
          <cell r="I835" t="str">
            <v>P</v>
          </cell>
          <cell r="V835" t="str">
            <v>PNS</v>
          </cell>
          <cell r="AQ835" t="str">
            <v>1</v>
          </cell>
        </row>
        <row r="836">
          <cell r="I836" t="str">
            <v>L</v>
          </cell>
          <cell r="V836" t="str">
            <v>PNS</v>
          </cell>
          <cell r="AQ836" t="str">
            <v>1</v>
          </cell>
        </row>
        <row r="837">
          <cell r="I837" t="str">
            <v>P</v>
          </cell>
          <cell r="V837" t="str">
            <v>PNS</v>
          </cell>
          <cell r="AQ837" t="str">
            <v>2</v>
          </cell>
        </row>
        <row r="838">
          <cell r="I838" t="str">
            <v>P</v>
          </cell>
          <cell r="V838" t="str">
            <v>PPPK</v>
          </cell>
          <cell r="AQ838" t="str">
            <v>6</v>
          </cell>
        </row>
        <row r="839">
          <cell r="I839" t="str">
            <v>P</v>
          </cell>
          <cell r="V839" t="str">
            <v>PPPK</v>
          </cell>
          <cell r="AQ839" t="str">
            <v>6</v>
          </cell>
        </row>
        <row r="840">
          <cell r="I840" t="str">
            <v>P</v>
          </cell>
          <cell r="V840" t="str">
            <v>PPPK</v>
          </cell>
          <cell r="AQ840" t="str">
            <v>6</v>
          </cell>
        </row>
        <row r="841">
          <cell r="I841" t="str">
            <v>P</v>
          </cell>
          <cell r="V841" t="str">
            <v>PPPK</v>
          </cell>
          <cell r="AQ841" t="str">
            <v>6</v>
          </cell>
        </row>
        <row r="842">
          <cell r="I842" t="str">
            <v>P</v>
          </cell>
          <cell r="V842" t="str">
            <v>PPPK</v>
          </cell>
          <cell r="AQ842" t="str">
            <v>6</v>
          </cell>
        </row>
        <row r="843">
          <cell r="I843" t="str">
            <v>P</v>
          </cell>
          <cell r="V843" t="str">
            <v>PPPK</v>
          </cell>
          <cell r="AQ843" t="str">
            <v>6</v>
          </cell>
        </row>
        <row r="844">
          <cell r="I844" t="str">
            <v>P</v>
          </cell>
          <cell r="V844" t="str">
            <v>PPPK</v>
          </cell>
          <cell r="AQ844" t="str">
            <v>6</v>
          </cell>
        </row>
        <row r="845">
          <cell r="I845" t="str">
            <v>P</v>
          </cell>
          <cell r="V845" t="str">
            <v>PPPK</v>
          </cell>
          <cell r="AQ845" t="str">
            <v>6</v>
          </cell>
        </row>
        <row r="846">
          <cell r="I846" t="str">
            <v>L</v>
          </cell>
          <cell r="V846" t="str">
            <v>PPPK</v>
          </cell>
          <cell r="AQ846" t="str">
            <v>6</v>
          </cell>
        </row>
        <row r="847">
          <cell r="I847" t="str">
            <v>P</v>
          </cell>
          <cell r="V847" t="str">
            <v>PPPK</v>
          </cell>
          <cell r="AQ847" t="str">
            <v>6</v>
          </cell>
        </row>
        <row r="848">
          <cell r="I848" t="str">
            <v>P</v>
          </cell>
          <cell r="V848" t="str">
            <v>PPPK</v>
          </cell>
          <cell r="AQ848" t="str">
            <v>6</v>
          </cell>
        </row>
        <row r="849">
          <cell r="I849" t="str">
            <v>P</v>
          </cell>
          <cell r="V849" t="str">
            <v>PPPK</v>
          </cell>
          <cell r="AQ849" t="str">
            <v>6</v>
          </cell>
        </row>
        <row r="850">
          <cell r="I850" t="str">
            <v>P</v>
          </cell>
          <cell r="V850" t="str">
            <v>PPPK</v>
          </cell>
          <cell r="AQ850" t="str">
            <v>6</v>
          </cell>
        </row>
        <row r="851">
          <cell r="I851" t="str">
            <v>P</v>
          </cell>
          <cell r="V851" t="str">
            <v>PPPK</v>
          </cell>
          <cell r="AQ851" t="str">
            <v>6</v>
          </cell>
        </row>
        <row r="852">
          <cell r="I852" t="str">
            <v>P</v>
          </cell>
          <cell r="V852" t="str">
            <v>PPPK</v>
          </cell>
          <cell r="AQ852" t="str">
            <v>6</v>
          </cell>
        </row>
        <row r="853">
          <cell r="I853" t="str">
            <v>L</v>
          </cell>
          <cell r="V853" t="str">
            <v>PPPK</v>
          </cell>
          <cell r="AQ853" t="str">
            <v>6</v>
          </cell>
        </row>
        <row r="854">
          <cell r="I854" t="str">
            <v>L</v>
          </cell>
          <cell r="V854" t="str">
            <v>PPPK</v>
          </cell>
          <cell r="AQ854" t="str">
            <v>6</v>
          </cell>
        </row>
        <row r="855">
          <cell r="I855" t="str">
            <v>P</v>
          </cell>
          <cell r="V855" t="str">
            <v>PPPK</v>
          </cell>
          <cell r="AQ855" t="str">
            <v>6</v>
          </cell>
        </row>
        <row r="856">
          <cell r="I856" t="str">
            <v>P</v>
          </cell>
          <cell r="V856" t="str">
            <v>PPPK</v>
          </cell>
          <cell r="AQ856" t="str">
            <v>6</v>
          </cell>
        </row>
        <row r="857">
          <cell r="I857" t="str">
            <v>P</v>
          </cell>
          <cell r="V857" t="str">
            <v>PPPK</v>
          </cell>
          <cell r="AQ857" t="str">
            <v>6</v>
          </cell>
        </row>
        <row r="858">
          <cell r="I858" t="str">
            <v>P</v>
          </cell>
          <cell r="V858" t="str">
            <v>PPPK</v>
          </cell>
          <cell r="AQ858" t="str">
            <v>6</v>
          </cell>
        </row>
        <row r="859">
          <cell r="I859" t="str">
            <v>P</v>
          </cell>
          <cell r="V859" t="str">
            <v>PPPK</v>
          </cell>
          <cell r="AQ859" t="str">
            <v>6</v>
          </cell>
        </row>
        <row r="860">
          <cell r="I860" t="str">
            <v>P</v>
          </cell>
          <cell r="V860" t="str">
            <v>PPPK</v>
          </cell>
          <cell r="AQ860" t="str">
            <v>6</v>
          </cell>
        </row>
        <row r="861">
          <cell r="I861" t="str">
            <v>L</v>
          </cell>
          <cell r="V861" t="str">
            <v>PPPK</v>
          </cell>
          <cell r="AQ861" t="str">
            <v>6</v>
          </cell>
        </row>
        <row r="862">
          <cell r="I862" t="str">
            <v>L</v>
          </cell>
          <cell r="V862" t="str">
            <v>PPPK</v>
          </cell>
          <cell r="AQ862" t="str">
            <v>6</v>
          </cell>
        </row>
        <row r="863">
          <cell r="I863" t="str">
            <v>P</v>
          </cell>
          <cell r="V863" t="str">
            <v>PPPK</v>
          </cell>
          <cell r="AQ863" t="str">
            <v>6</v>
          </cell>
        </row>
        <row r="864">
          <cell r="I864" t="str">
            <v>P</v>
          </cell>
          <cell r="V864" t="str">
            <v>PPPK</v>
          </cell>
          <cell r="AQ864" t="str">
            <v>6</v>
          </cell>
        </row>
        <row r="865">
          <cell r="I865" t="str">
            <v>L</v>
          </cell>
          <cell r="V865" t="str">
            <v>PNS</v>
          </cell>
          <cell r="AQ865" t="str">
            <v>2</v>
          </cell>
        </row>
        <row r="866">
          <cell r="I866" t="str">
            <v>L</v>
          </cell>
          <cell r="V866" t="str">
            <v>PNS</v>
          </cell>
          <cell r="AQ866" t="str">
            <v>2</v>
          </cell>
        </row>
        <row r="867">
          <cell r="I867" t="str">
            <v>L</v>
          </cell>
          <cell r="V867" t="str">
            <v>PNS</v>
          </cell>
          <cell r="AQ867" t="str">
            <v>3</v>
          </cell>
        </row>
        <row r="868">
          <cell r="I868" t="str">
            <v>L</v>
          </cell>
          <cell r="V868" t="str">
            <v>PNS</v>
          </cell>
          <cell r="AQ868" t="str">
            <v>2</v>
          </cell>
        </row>
        <row r="869">
          <cell r="I869" t="str">
            <v>P</v>
          </cell>
          <cell r="V869" t="str">
            <v>PNS</v>
          </cell>
          <cell r="AQ869" t="str">
            <v>3</v>
          </cell>
        </row>
        <row r="870">
          <cell r="I870" t="str">
            <v>P</v>
          </cell>
          <cell r="V870" t="str">
            <v>PNS</v>
          </cell>
          <cell r="AQ870" t="str">
            <v>3</v>
          </cell>
        </row>
        <row r="871">
          <cell r="I871" t="str">
            <v>L</v>
          </cell>
          <cell r="V871" t="str">
            <v>PNS</v>
          </cell>
          <cell r="AQ871" t="str">
            <v>2</v>
          </cell>
        </row>
        <row r="872">
          <cell r="I872" t="str">
            <v>L</v>
          </cell>
          <cell r="V872" t="str">
            <v>PNS</v>
          </cell>
          <cell r="AQ872" t="str">
            <v>2</v>
          </cell>
        </row>
        <row r="873">
          <cell r="I873" t="str">
            <v>P</v>
          </cell>
          <cell r="V873" t="str">
            <v>PNS</v>
          </cell>
          <cell r="AQ873" t="str">
            <v>2</v>
          </cell>
        </row>
        <row r="874">
          <cell r="I874" t="str">
            <v>L</v>
          </cell>
          <cell r="V874" t="str">
            <v>PNS</v>
          </cell>
          <cell r="AQ874" t="str">
            <v>1</v>
          </cell>
        </row>
        <row r="875">
          <cell r="I875" t="str">
            <v>L</v>
          </cell>
          <cell r="V875" t="str">
            <v>PNS</v>
          </cell>
          <cell r="AQ875" t="str">
            <v>2</v>
          </cell>
        </row>
        <row r="876">
          <cell r="I876" t="str">
            <v>L</v>
          </cell>
          <cell r="V876" t="str">
            <v>PNS</v>
          </cell>
          <cell r="AQ876" t="str">
            <v>2</v>
          </cell>
        </row>
        <row r="877">
          <cell r="I877" t="str">
            <v>L</v>
          </cell>
          <cell r="V877" t="str">
            <v>PNS</v>
          </cell>
          <cell r="AQ877" t="str">
            <v>3</v>
          </cell>
        </row>
        <row r="878">
          <cell r="I878" t="str">
            <v>L</v>
          </cell>
          <cell r="V878" t="str">
            <v>PNS</v>
          </cell>
          <cell r="AQ878" t="str">
            <v>2</v>
          </cell>
        </row>
        <row r="879">
          <cell r="I879" t="str">
            <v>L</v>
          </cell>
          <cell r="V879" t="str">
            <v>PNS</v>
          </cell>
          <cell r="AQ879" t="str">
            <v>2</v>
          </cell>
        </row>
        <row r="880">
          <cell r="I880" t="str">
            <v>L</v>
          </cell>
          <cell r="V880" t="str">
            <v>PNS</v>
          </cell>
          <cell r="AQ880" t="str">
            <v>2</v>
          </cell>
        </row>
        <row r="881">
          <cell r="I881" t="str">
            <v>L</v>
          </cell>
          <cell r="V881" t="str">
            <v>PNS</v>
          </cell>
          <cell r="AQ881" t="str">
            <v>2</v>
          </cell>
        </row>
        <row r="882">
          <cell r="I882" t="str">
            <v>P</v>
          </cell>
          <cell r="V882" t="str">
            <v>PNS</v>
          </cell>
          <cell r="AQ882" t="str">
            <v>2</v>
          </cell>
        </row>
        <row r="883">
          <cell r="I883" t="str">
            <v>P</v>
          </cell>
          <cell r="V883" t="str">
            <v>PNS</v>
          </cell>
          <cell r="AQ883" t="str">
            <v>1</v>
          </cell>
        </row>
        <row r="884">
          <cell r="I884" t="str">
            <v>L</v>
          </cell>
          <cell r="V884" t="str">
            <v>PNS</v>
          </cell>
          <cell r="AQ884" t="str">
            <v>1</v>
          </cell>
        </row>
        <row r="885">
          <cell r="I885" t="str">
            <v>L</v>
          </cell>
          <cell r="V885" t="str">
            <v>PNS</v>
          </cell>
          <cell r="AQ885" t="str">
            <v>1</v>
          </cell>
        </row>
        <row r="886">
          <cell r="I886" t="str">
            <v>P</v>
          </cell>
          <cell r="V886" t="str">
            <v>PNS</v>
          </cell>
          <cell r="AQ886" t="str">
            <v>1</v>
          </cell>
        </row>
        <row r="887">
          <cell r="I887" t="str">
            <v>L</v>
          </cell>
          <cell r="V887" t="str">
            <v>PNS</v>
          </cell>
          <cell r="AQ887" t="str">
            <v>1</v>
          </cell>
        </row>
        <row r="888">
          <cell r="I888" t="str">
            <v>L</v>
          </cell>
          <cell r="V888" t="str">
            <v>PNS</v>
          </cell>
          <cell r="AQ888" t="str">
            <v>3</v>
          </cell>
        </row>
        <row r="889">
          <cell r="I889" t="str">
            <v>L</v>
          </cell>
          <cell r="V889" t="str">
            <v>PNS</v>
          </cell>
          <cell r="AQ889" t="str">
            <v>2</v>
          </cell>
        </row>
        <row r="890">
          <cell r="I890" t="str">
            <v>P</v>
          </cell>
          <cell r="V890" t="str">
            <v>PNS</v>
          </cell>
          <cell r="AQ890" t="str">
            <v>1</v>
          </cell>
        </row>
        <row r="891">
          <cell r="I891" t="str">
            <v>L</v>
          </cell>
          <cell r="V891" t="str">
            <v>PNS</v>
          </cell>
          <cell r="AQ891" t="str">
            <v>1</v>
          </cell>
        </row>
        <row r="892">
          <cell r="I892" t="str">
            <v>L</v>
          </cell>
          <cell r="V892" t="str">
            <v>PNS</v>
          </cell>
          <cell r="AQ892" t="str">
            <v>1</v>
          </cell>
        </row>
        <row r="893">
          <cell r="I893" t="str">
            <v>L</v>
          </cell>
          <cell r="V893" t="str">
            <v>PNS</v>
          </cell>
          <cell r="AQ893" t="str">
            <v>1</v>
          </cell>
        </row>
        <row r="894">
          <cell r="I894" t="str">
            <v>L</v>
          </cell>
          <cell r="V894" t="str">
            <v>PNS</v>
          </cell>
          <cell r="AQ894" t="str">
            <v>3</v>
          </cell>
        </row>
        <row r="895">
          <cell r="I895" t="str">
            <v>L</v>
          </cell>
          <cell r="V895" t="str">
            <v>PNS</v>
          </cell>
          <cell r="AQ895" t="str">
            <v>3</v>
          </cell>
        </row>
        <row r="896">
          <cell r="I896" t="str">
            <v>L</v>
          </cell>
          <cell r="V896" t="str">
            <v>PNS</v>
          </cell>
          <cell r="AQ896" t="str">
            <v>2</v>
          </cell>
        </row>
        <row r="897">
          <cell r="I897" t="str">
            <v>L</v>
          </cell>
          <cell r="V897" t="str">
            <v>PNS</v>
          </cell>
          <cell r="AQ897" t="str">
            <v>2</v>
          </cell>
        </row>
        <row r="898">
          <cell r="I898" t="str">
            <v>P</v>
          </cell>
          <cell r="V898" t="str">
            <v>PNS</v>
          </cell>
          <cell r="AQ898" t="str">
            <v>2</v>
          </cell>
        </row>
        <row r="899">
          <cell r="I899" t="str">
            <v>L</v>
          </cell>
          <cell r="V899" t="str">
            <v>PNS</v>
          </cell>
          <cell r="AQ899" t="str">
            <v>2</v>
          </cell>
        </row>
        <row r="900">
          <cell r="I900" t="str">
            <v>L</v>
          </cell>
          <cell r="V900" t="str">
            <v>PNS</v>
          </cell>
          <cell r="AQ900" t="str">
            <v>2</v>
          </cell>
        </row>
        <row r="901">
          <cell r="I901" t="str">
            <v>L</v>
          </cell>
          <cell r="V901" t="str">
            <v>PNS</v>
          </cell>
          <cell r="AQ901" t="str">
            <v>3</v>
          </cell>
        </row>
        <row r="902">
          <cell r="I902" t="str">
            <v>L</v>
          </cell>
          <cell r="V902" t="str">
            <v>PNS</v>
          </cell>
          <cell r="AQ902" t="str">
            <v>3</v>
          </cell>
        </row>
        <row r="903">
          <cell r="I903" t="str">
            <v>L</v>
          </cell>
          <cell r="V903" t="str">
            <v>PNS</v>
          </cell>
          <cell r="AQ903" t="str">
            <v>2</v>
          </cell>
        </row>
        <row r="904">
          <cell r="I904" t="str">
            <v>L</v>
          </cell>
          <cell r="V904" t="str">
            <v>PNS</v>
          </cell>
          <cell r="AQ904" t="str">
            <v>2</v>
          </cell>
        </row>
        <row r="905">
          <cell r="I905" t="str">
            <v>L</v>
          </cell>
          <cell r="V905" t="str">
            <v>PNS</v>
          </cell>
          <cell r="AQ905" t="str">
            <v>2</v>
          </cell>
        </row>
        <row r="906">
          <cell r="I906" t="str">
            <v>L</v>
          </cell>
          <cell r="V906" t="str">
            <v>PNS</v>
          </cell>
          <cell r="AQ906" t="str">
            <v>2</v>
          </cell>
        </row>
        <row r="907">
          <cell r="I907" t="str">
            <v>L</v>
          </cell>
          <cell r="V907" t="str">
            <v>PNS</v>
          </cell>
          <cell r="AQ907" t="str">
            <v>2</v>
          </cell>
        </row>
        <row r="908">
          <cell r="I908" t="str">
            <v>L</v>
          </cell>
          <cell r="V908" t="str">
            <v>PNS</v>
          </cell>
          <cell r="AQ908" t="str">
            <v>2</v>
          </cell>
        </row>
        <row r="909">
          <cell r="I909" t="str">
            <v>L</v>
          </cell>
          <cell r="V909" t="str">
            <v>PNS</v>
          </cell>
          <cell r="AQ909" t="str">
            <v>2</v>
          </cell>
        </row>
        <row r="910">
          <cell r="I910" t="str">
            <v>L</v>
          </cell>
          <cell r="V910" t="str">
            <v>PNS</v>
          </cell>
          <cell r="AQ910" t="str">
            <v>3</v>
          </cell>
        </row>
        <row r="911">
          <cell r="I911" t="str">
            <v>L</v>
          </cell>
          <cell r="V911" t="str">
            <v>PNS</v>
          </cell>
          <cell r="AQ911" t="str">
            <v>2</v>
          </cell>
        </row>
        <row r="912">
          <cell r="I912" t="str">
            <v>L</v>
          </cell>
          <cell r="V912" t="str">
            <v>PNS</v>
          </cell>
          <cell r="AQ912" t="str">
            <v>2</v>
          </cell>
        </row>
        <row r="913">
          <cell r="I913" t="str">
            <v>L</v>
          </cell>
          <cell r="V913" t="str">
            <v>PNS</v>
          </cell>
          <cell r="AQ913" t="str">
            <v>3</v>
          </cell>
        </row>
        <row r="914">
          <cell r="I914" t="str">
            <v>L</v>
          </cell>
          <cell r="V914" t="str">
            <v>PNS</v>
          </cell>
          <cell r="AQ914" t="str">
            <v>3</v>
          </cell>
        </row>
        <row r="915">
          <cell r="I915" t="str">
            <v>L</v>
          </cell>
          <cell r="V915" t="str">
            <v>PNS</v>
          </cell>
          <cell r="AQ915" t="str">
            <v>2</v>
          </cell>
        </row>
        <row r="916">
          <cell r="I916" t="str">
            <v>L</v>
          </cell>
          <cell r="V916" t="str">
            <v>PNS</v>
          </cell>
          <cell r="AQ916" t="str">
            <v>2</v>
          </cell>
        </row>
        <row r="917">
          <cell r="I917" t="str">
            <v>L</v>
          </cell>
          <cell r="V917" t="str">
            <v>PNS</v>
          </cell>
          <cell r="AQ917" t="str">
            <v>2</v>
          </cell>
        </row>
        <row r="918">
          <cell r="I918" t="str">
            <v>L</v>
          </cell>
          <cell r="V918" t="str">
            <v>PNS</v>
          </cell>
          <cell r="AQ918" t="str">
            <v>2</v>
          </cell>
        </row>
        <row r="919">
          <cell r="I919" t="str">
            <v>L</v>
          </cell>
          <cell r="V919" t="str">
            <v>PNS</v>
          </cell>
          <cell r="AQ919" t="str">
            <v>2</v>
          </cell>
        </row>
        <row r="920">
          <cell r="I920" t="str">
            <v>L</v>
          </cell>
          <cell r="V920" t="str">
            <v>PNS</v>
          </cell>
          <cell r="AQ920" t="str">
            <v>2</v>
          </cell>
        </row>
        <row r="921">
          <cell r="I921" t="str">
            <v>L</v>
          </cell>
          <cell r="V921" t="str">
            <v>PNS</v>
          </cell>
          <cell r="AQ921" t="str">
            <v>2</v>
          </cell>
        </row>
        <row r="922">
          <cell r="I922" t="str">
            <v>L</v>
          </cell>
          <cell r="V922" t="str">
            <v>PNS</v>
          </cell>
          <cell r="AQ922" t="str">
            <v>2</v>
          </cell>
        </row>
        <row r="923">
          <cell r="I923" t="str">
            <v>L</v>
          </cell>
          <cell r="V923" t="str">
            <v>PNS</v>
          </cell>
          <cell r="AQ923" t="str">
            <v>2</v>
          </cell>
        </row>
        <row r="924">
          <cell r="I924" t="str">
            <v>L</v>
          </cell>
          <cell r="V924" t="str">
            <v>PNS</v>
          </cell>
          <cell r="AQ924" t="str">
            <v>2</v>
          </cell>
        </row>
        <row r="925">
          <cell r="I925" t="str">
            <v>L</v>
          </cell>
          <cell r="V925" t="str">
            <v>PNS</v>
          </cell>
          <cell r="AQ925" t="str">
            <v>2</v>
          </cell>
        </row>
        <row r="926">
          <cell r="I926" t="str">
            <v>P</v>
          </cell>
          <cell r="V926" t="str">
            <v>PNS</v>
          </cell>
          <cell r="AQ926" t="str">
            <v>3</v>
          </cell>
        </row>
        <row r="927">
          <cell r="I927" t="str">
            <v>L</v>
          </cell>
          <cell r="V927" t="str">
            <v>PNS</v>
          </cell>
          <cell r="AQ927" t="str">
            <v>2</v>
          </cell>
        </row>
        <row r="928">
          <cell r="I928" t="str">
            <v>L</v>
          </cell>
          <cell r="V928" t="str">
            <v>PNS</v>
          </cell>
          <cell r="AQ928" t="str">
            <v>2</v>
          </cell>
        </row>
        <row r="929">
          <cell r="I929" t="str">
            <v>L</v>
          </cell>
          <cell r="V929" t="str">
            <v>PNS</v>
          </cell>
          <cell r="AQ929" t="str">
            <v>3</v>
          </cell>
        </row>
        <row r="930">
          <cell r="I930" t="str">
            <v>L</v>
          </cell>
          <cell r="V930" t="str">
            <v>PNS</v>
          </cell>
          <cell r="AQ930" t="str">
            <v>2</v>
          </cell>
        </row>
        <row r="931">
          <cell r="AQ931" t="str">
            <v/>
          </cell>
        </row>
        <row r="932">
          <cell r="I932" t="str">
            <v>P</v>
          </cell>
          <cell r="V932" t="str">
            <v>PPPK</v>
          </cell>
          <cell r="AQ932" t="str">
            <v>6</v>
          </cell>
        </row>
        <row r="933">
          <cell r="I933" t="str">
            <v>L</v>
          </cell>
          <cell r="V933" t="str">
            <v>PPPK</v>
          </cell>
          <cell r="AQ933" t="str">
            <v>6</v>
          </cell>
        </row>
        <row r="934">
          <cell r="I934" t="str">
            <v>L</v>
          </cell>
          <cell r="V934" t="str">
            <v>PNS</v>
          </cell>
          <cell r="AQ934" t="str">
            <v>3</v>
          </cell>
        </row>
        <row r="935">
          <cell r="I935" t="str">
            <v>L</v>
          </cell>
          <cell r="V935" t="str">
            <v>PNS</v>
          </cell>
          <cell r="AQ935" t="str">
            <v>3</v>
          </cell>
        </row>
        <row r="936">
          <cell r="I936" t="str">
            <v>L</v>
          </cell>
          <cell r="V936" t="str">
            <v>PNS</v>
          </cell>
          <cell r="AQ936" t="str">
            <v>3</v>
          </cell>
        </row>
        <row r="937">
          <cell r="I937" t="str">
            <v>P</v>
          </cell>
          <cell r="V937" t="str">
            <v>PNS</v>
          </cell>
          <cell r="AQ937" t="str">
            <v>2</v>
          </cell>
        </row>
        <row r="938">
          <cell r="I938" t="str">
            <v>P</v>
          </cell>
          <cell r="V938" t="str">
            <v>PNS</v>
          </cell>
          <cell r="AQ938" t="str">
            <v>2</v>
          </cell>
        </row>
        <row r="939">
          <cell r="I939" t="str">
            <v>P</v>
          </cell>
          <cell r="V939" t="str">
            <v>PNS</v>
          </cell>
          <cell r="AQ939" t="str">
            <v>2</v>
          </cell>
        </row>
        <row r="940">
          <cell r="I940" t="str">
            <v>L</v>
          </cell>
          <cell r="V940" t="str">
            <v>PNS</v>
          </cell>
          <cell r="AQ940" t="str">
            <v>2</v>
          </cell>
        </row>
        <row r="941">
          <cell r="I941" t="str">
            <v>P</v>
          </cell>
          <cell r="V941" t="str">
            <v>PNS</v>
          </cell>
          <cell r="AQ941" t="str">
            <v>2</v>
          </cell>
        </row>
        <row r="942">
          <cell r="I942" t="str">
            <v>P</v>
          </cell>
          <cell r="V942" t="str">
            <v>PNS</v>
          </cell>
          <cell r="AQ942" t="str">
            <v>2</v>
          </cell>
        </row>
        <row r="943">
          <cell r="I943" t="str">
            <v>L</v>
          </cell>
          <cell r="V943" t="str">
            <v>PNS</v>
          </cell>
          <cell r="AQ943" t="str">
            <v>2</v>
          </cell>
        </row>
        <row r="944">
          <cell r="I944" t="str">
            <v>L</v>
          </cell>
          <cell r="V944" t="str">
            <v>PNS</v>
          </cell>
          <cell r="AQ944" t="str">
            <v>2</v>
          </cell>
        </row>
        <row r="945">
          <cell r="I945" t="str">
            <v>L</v>
          </cell>
          <cell r="V945" t="str">
            <v>PNS</v>
          </cell>
          <cell r="AQ945" t="str">
            <v>2</v>
          </cell>
        </row>
        <row r="946">
          <cell r="I946" t="str">
            <v>P</v>
          </cell>
          <cell r="V946" t="str">
            <v>PNS</v>
          </cell>
          <cell r="AQ946" t="str">
            <v>3</v>
          </cell>
        </row>
        <row r="947">
          <cell r="I947" t="str">
            <v>P</v>
          </cell>
          <cell r="V947" t="str">
            <v>PNS</v>
          </cell>
          <cell r="AQ947" t="str">
            <v>3</v>
          </cell>
        </row>
        <row r="948">
          <cell r="I948" t="str">
            <v>L</v>
          </cell>
          <cell r="V948" t="str">
            <v>PNS</v>
          </cell>
          <cell r="AQ948" t="str">
            <v>2</v>
          </cell>
        </row>
        <row r="949">
          <cell r="I949" t="str">
            <v>P</v>
          </cell>
          <cell r="V949" t="str">
            <v>PNS</v>
          </cell>
          <cell r="AQ949" t="str">
            <v>2</v>
          </cell>
        </row>
        <row r="950">
          <cell r="I950" t="str">
            <v>L</v>
          </cell>
          <cell r="V950" t="str">
            <v>PNS</v>
          </cell>
          <cell r="AQ950" t="str">
            <v>3</v>
          </cell>
        </row>
        <row r="951">
          <cell r="I951" t="str">
            <v>L</v>
          </cell>
          <cell r="V951" t="str">
            <v>PNS</v>
          </cell>
          <cell r="AQ951" t="str">
            <v>3</v>
          </cell>
        </row>
        <row r="952">
          <cell r="I952" t="str">
            <v>P</v>
          </cell>
          <cell r="V952" t="str">
            <v>PNS</v>
          </cell>
          <cell r="AQ952" t="str">
            <v>1</v>
          </cell>
        </row>
        <row r="953">
          <cell r="I953" t="str">
            <v>L</v>
          </cell>
          <cell r="V953" t="str">
            <v>PNS</v>
          </cell>
          <cell r="AQ953" t="str">
            <v>2</v>
          </cell>
        </row>
        <row r="954">
          <cell r="I954" t="str">
            <v>P</v>
          </cell>
          <cell r="V954" t="str">
            <v>PNS</v>
          </cell>
          <cell r="AQ954" t="str">
            <v>1</v>
          </cell>
        </row>
        <row r="955">
          <cell r="I955" t="str">
            <v>L</v>
          </cell>
          <cell r="V955" t="str">
            <v>PNS</v>
          </cell>
          <cell r="AQ955" t="str">
            <v>3</v>
          </cell>
        </row>
        <row r="956">
          <cell r="I956" t="str">
            <v>L</v>
          </cell>
          <cell r="V956" t="str">
            <v>PNS</v>
          </cell>
          <cell r="AQ956" t="str">
            <v>1</v>
          </cell>
        </row>
        <row r="957">
          <cell r="I957" t="str">
            <v>P</v>
          </cell>
          <cell r="V957" t="str">
            <v>PNS</v>
          </cell>
          <cell r="AQ957" t="str">
            <v>3</v>
          </cell>
        </row>
        <row r="958">
          <cell r="I958" t="str">
            <v>L</v>
          </cell>
          <cell r="V958" t="str">
            <v>PNS</v>
          </cell>
          <cell r="AQ958" t="str">
            <v>3</v>
          </cell>
        </row>
        <row r="959">
          <cell r="I959" t="str">
            <v>P</v>
          </cell>
          <cell r="V959" t="str">
            <v>PNS</v>
          </cell>
          <cell r="AQ959" t="str">
            <v>3</v>
          </cell>
        </row>
        <row r="960">
          <cell r="I960" t="str">
            <v>P</v>
          </cell>
          <cell r="V960" t="str">
            <v>PNS</v>
          </cell>
          <cell r="AQ960" t="str">
            <v>3</v>
          </cell>
        </row>
        <row r="961">
          <cell r="I961" t="str">
            <v>P</v>
          </cell>
          <cell r="V961" t="str">
            <v>PPPK</v>
          </cell>
          <cell r="AQ961" t="str">
            <v>6</v>
          </cell>
        </row>
        <row r="962">
          <cell r="I962" t="str">
            <v>P</v>
          </cell>
          <cell r="V962" t="str">
            <v>PPPK</v>
          </cell>
          <cell r="AQ962" t="str">
            <v>6</v>
          </cell>
        </row>
        <row r="963">
          <cell r="I963" t="str">
            <v>P</v>
          </cell>
          <cell r="V963" t="str">
            <v>PNS</v>
          </cell>
          <cell r="AQ963" t="str">
            <v>2</v>
          </cell>
        </row>
        <row r="964">
          <cell r="I964" t="str">
            <v>P</v>
          </cell>
          <cell r="V964" t="str">
            <v>PPPK</v>
          </cell>
          <cell r="AQ964" t="str">
            <v>6</v>
          </cell>
        </row>
        <row r="965">
          <cell r="I965" t="str">
            <v>P</v>
          </cell>
          <cell r="V965" t="str">
            <v>PPPK</v>
          </cell>
          <cell r="AQ965" t="str">
            <v>6</v>
          </cell>
        </row>
        <row r="966">
          <cell r="I966" t="str">
            <v>P</v>
          </cell>
          <cell r="V966" t="str">
            <v>PPPK</v>
          </cell>
          <cell r="AQ966" t="str">
            <v>6</v>
          </cell>
        </row>
        <row r="967">
          <cell r="I967" t="str">
            <v>P</v>
          </cell>
          <cell r="V967" t="str">
            <v>PNS</v>
          </cell>
          <cell r="AQ967" t="str">
            <v>3</v>
          </cell>
        </row>
        <row r="968">
          <cell r="I968" t="str">
            <v>P</v>
          </cell>
          <cell r="V968" t="str">
            <v>PNS</v>
          </cell>
          <cell r="AQ968" t="str">
            <v>3</v>
          </cell>
        </row>
        <row r="969">
          <cell r="I969" t="str">
            <v>P</v>
          </cell>
          <cell r="V969" t="str">
            <v>PNS</v>
          </cell>
          <cell r="AQ969" t="str">
            <v>2</v>
          </cell>
        </row>
        <row r="970">
          <cell r="I970" t="str">
            <v>P</v>
          </cell>
          <cell r="V970" t="str">
            <v>PNS</v>
          </cell>
          <cell r="AQ970" t="str">
            <v>4</v>
          </cell>
        </row>
        <row r="971">
          <cell r="I971" t="str">
            <v>L</v>
          </cell>
          <cell r="V971" t="str">
            <v>PNS</v>
          </cell>
          <cell r="AQ971" t="str">
            <v>2</v>
          </cell>
        </row>
        <row r="972">
          <cell r="I972" t="str">
            <v>L</v>
          </cell>
          <cell r="V972" t="str">
            <v>PNS</v>
          </cell>
          <cell r="AQ972" t="str">
            <v>2</v>
          </cell>
        </row>
        <row r="973">
          <cell r="I973" t="str">
            <v>L</v>
          </cell>
          <cell r="V973" t="str">
            <v>PNS</v>
          </cell>
          <cell r="AQ973" t="str">
            <v>2</v>
          </cell>
        </row>
        <row r="974">
          <cell r="I974" t="str">
            <v>P</v>
          </cell>
          <cell r="V974" t="str">
            <v>PNS</v>
          </cell>
          <cell r="AQ974" t="str">
            <v>3</v>
          </cell>
        </row>
        <row r="975">
          <cell r="I975" t="str">
            <v>L</v>
          </cell>
          <cell r="V975" t="str">
            <v>PNS</v>
          </cell>
          <cell r="AQ975" t="str">
            <v>1</v>
          </cell>
        </row>
        <row r="976">
          <cell r="I976" t="str">
            <v>P</v>
          </cell>
          <cell r="V976" t="str">
            <v>PNS</v>
          </cell>
          <cell r="AQ976" t="str">
            <v>2</v>
          </cell>
        </row>
        <row r="977">
          <cell r="I977" t="str">
            <v>L</v>
          </cell>
          <cell r="V977" t="str">
            <v>PNS</v>
          </cell>
          <cell r="AQ977" t="str">
            <v>2</v>
          </cell>
        </row>
        <row r="978">
          <cell r="I978" t="str">
            <v>P</v>
          </cell>
          <cell r="V978" t="str">
            <v>PNS</v>
          </cell>
          <cell r="AQ978" t="str">
            <v>2</v>
          </cell>
        </row>
        <row r="979">
          <cell r="I979" t="str">
            <v>P</v>
          </cell>
          <cell r="V979" t="str">
            <v>PNS</v>
          </cell>
          <cell r="AQ979" t="str">
            <v>1</v>
          </cell>
        </row>
        <row r="980">
          <cell r="I980" t="str">
            <v>P</v>
          </cell>
          <cell r="V980" t="str">
            <v>PNS</v>
          </cell>
          <cell r="AQ980" t="str">
            <v>1</v>
          </cell>
        </row>
        <row r="981">
          <cell r="I981" t="str">
            <v>P</v>
          </cell>
          <cell r="V981" t="str">
            <v>PNS</v>
          </cell>
          <cell r="AQ981" t="str">
            <v>2</v>
          </cell>
        </row>
        <row r="982">
          <cell r="I982" t="str">
            <v>L</v>
          </cell>
          <cell r="V982" t="str">
            <v>PNS</v>
          </cell>
          <cell r="AQ982" t="str">
            <v>1</v>
          </cell>
        </row>
        <row r="983">
          <cell r="I983" t="str">
            <v>L</v>
          </cell>
          <cell r="V983" t="str">
            <v>PNS</v>
          </cell>
          <cell r="AQ983" t="str">
            <v>1</v>
          </cell>
        </row>
        <row r="984">
          <cell r="I984" t="str">
            <v>L</v>
          </cell>
          <cell r="V984" t="str">
            <v>PNS</v>
          </cell>
          <cell r="AQ984" t="str">
            <v>1</v>
          </cell>
        </row>
        <row r="985">
          <cell r="I985" t="str">
            <v>L</v>
          </cell>
          <cell r="V985" t="str">
            <v>PNS</v>
          </cell>
          <cell r="AQ985" t="str">
            <v>3</v>
          </cell>
        </row>
        <row r="986">
          <cell r="I986" t="str">
            <v>L</v>
          </cell>
          <cell r="V986" t="str">
            <v>PNS</v>
          </cell>
          <cell r="AQ986" t="str">
            <v>3</v>
          </cell>
        </row>
        <row r="987">
          <cell r="I987" t="str">
            <v>L</v>
          </cell>
          <cell r="V987" t="str">
            <v>PPPK</v>
          </cell>
          <cell r="AQ987" t="str">
            <v>6</v>
          </cell>
        </row>
        <row r="988">
          <cell r="I988" t="str">
            <v>L</v>
          </cell>
          <cell r="V988" t="str">
            <v>PPPK</v>
          </cell>
          <cell r="AQ988" t="str">
            <v>6</v>
          </cell>
        </row>
        <row r="989">
          <cell r="I989" t="str">
            <v>L</v>
          </cell>
          <cell r="V989" t="str">
            <v>PPPK</v>
          </cell>
          <cell r="AQ989" t="str">
            <v>6</v>
          </cell>
        </row>
        <row r="990">
          <cell r="I990" t="str">
            <v>L</v>
          </cell>
          <cell r="V990" t="str">
            <v>PPPK</v>
          </cell>
          <cell r="AQ990" t="str">
            <v>6</v>
          </cell>
        </row>
        <row r="991">
          <cell r="AQ991" t="str">
            <v/>
          </cell>
        </row>
        <row r="992">
          <cell r="I992" t="str">
            <v>L</v>
          </cell>
          <cell r="V992" t="str">
            <v>PNS</v>
          </cell>
          <cell r="AQ992" t="str">
            <v>3</v>
          </cell>
        </row>
        <row r="993">
          <cell r="I993" t="str">
            <v>L</v>
          </cell>
          <cell r="V993" t="str">
            <v>PNS</v>
          </cell>
          <cell r="AQ993" t="str">
            <v>3</v>
          </cell>
        </row>
        <row r="994">
          <cell r="I994" t="str">
            <v>L</v>
          </cell>
          <cell r="V994" t="str">
            <v>PNS</v>
          </cell>
          <cell r="AQ994" t="str">
            <v>3</v>
          </cell>
        </row>
        <row r="995">
          <cell r="I995" t="str">
            <v>P</v>
          </cell>
          <cell r="V995" t="str">
            <v>PNS</v>
          </cell>
          <cell r="AQ995" t="str">
            <v>3</v>
          </cell>
        </row>
        <row r="996">
          <cell r="I996" t="str">
            <v>L</v>
          </cell>
          <cell r="V996" t="str">
            <v>PNS</v>
          </cell>
          <cell r="AQ996" t="str">
            <v>2</v>
          </cell>
        </row>
        <row r="997">
          <cell r="I997" t="str">
            <v>P</v>
          </cell>
          <cell r="V997" t="str">
            <v>PNS</v>
          </cell>
          <cell r="AQ997" t="str">
            <v>2</v>
          </cell>
        </row>
        <row r="998">
          <cell r="AQ998" t="str">
            <v/>
          </cell>
        </row>
        <row r="999">
          <cell r="I999" t="str">
            <v>L</v>
          </cell>
          <cell r="V999" t="str">
            <v>PNS</v>
          </cell>
          <cell r="AQ999" t="str">
            <v>2</v>
          </cell>
        </row>
        <row r="1000">
          <cell r="I1000" t="str">
            <v>P</v>
          </cell>
          <cell r="V1000" t="str">
            <v>PNS</v>
          </cell>
          <cell r="AQ1000" t="str">
            <v>3</v>
          </cell>
        </row>
        <row r="1001">
          <cell r="I1001" t="str">
            <v>L</v>
          </cell>
          <cell r="V1001" t="str">
            <v>PNS</v>
          </cell>
          <cell r="AQ1001" t="str">
            <v>2</v>
          </cell>
        </row>
        <row r="1002">
          <cell r="I1002" t="str">
            <v>P</v>
          </cell>
          <cell r="V1002" t="str">
            <v>PNS</v>
          </cell>
          <cell r="AQ1002" t="str">
            <v>2</v>
          </cell>
        </row>
        <row r="1003">
          <cell r="I1003" t="str">
            <v>P</v>
          </cell>
          <cell r="V1003" t="str">
            <v>PNS</v>
          </cell>
          <cell r="AQ1003" t="str">
            <v>1</v>
          </cell>
        </row>
        <row r="1004">
          <cell r="I1004" t="str">
            <v>P</v>
          </cell>
          <cell r="V1004" t="str">
            <v>PNS</v>
          </cell>
          <cell r="AQ1004" t="str">
            <v>3</v>
          </cell>
        </row>
        <row r="1005">
          <cell r="I1005" t="str">
            <v>P</v>
          </cell>
          <cell r="V1005" t="str">
            <v>PNS</v>
          </cell>
          <cell r="AQ1005" t="str">
            <v>2</v>
          </cell>
        </row>
        <row r="1006">
          <cell r="I1006" t="str">
            <v>L</v>
          </cell>
          <cell r="V1006" t="str">
            <v>PNS</v>
          </cell>
          <cell r="AQ1006" t="str">
            <v>3</v>
          </cell>
        </row>
        <row r="1007">
          <cell r="I1007" t="str">
            <v>L</v>
          </cell>
          <cell r="V1007" t="str">
            <v>PNS</v>
          </cell>
          <cell r="AQ1007" t="str">
            <v>2</v>
          </cell>
        </row>
        <row r="1008">
          <cell r="I1008" t="str">
            <v>L</v>
          </cell>
          <cell r="V1008" t="str">
            <v>PNS</v>
          </cell>
          <cell r="AQ1008" t="str">
            <v>3</v>
          </cell>
        </row>
        <row r="1009">
          <cell r="I1009" t="str">
            <v>L</v>
          </cell>
          <cell r="V1009" t="str">
            <v>PNS</v>
          </cell>
          <cell r="AQ1009" t="str">
            <v>2</v>
          </cell>
        </row>
        <row r="1010">
          <cell r="I1010" t="str">
            <v>L</v>
          </cell>
          <cell r="V1010" t="str">
            <v>PNS</v>
          </cell>
          <cell r="AQ1010" t="str">
            <v>2</v>
          </cell>
        </row>
        <row r="1011">
          <cell r="I1011" t="str">
            <v>L</v>
          </cell>
          <cell r="V1011" t="str">
            <v>PNS</v>
          </cell>
          <cell r="AQ1011" t="str">
            <v>3</v>
          </cell>
        </row>
        <row r="1012">
          <cell r="I1012" t="str">
            <v>L</v>
          </cell>
          <cell r="V1012" t="str">
            <v>PNS</v>
          </cell>
          <cell r="AQ1012" t="str">
            <v>3</v>
          </cell>
        </row>
        <row r="1013">
          <cell r="I1013" t="str">
            <v>P</v>
          </cell>
          <cell r="V1013" t="str">
            <v>PNS</v>
          </cell>
          <cell r="AQ1013" t="str">
            <v>2</v>
          </cell>
        </row>
        <row r="1014">
          <cell r="I1014" t="str">
            <v>L</v>
          </cell>
          <cell r="V1014" t="str">
            <v>PNS</v>
          </cell>
          <cell r="AQ1014" t="str">
            <v>1</v>
          </cell>
        </row>
        <row r="1015">
          <cell r="I1015" t="str">
            <v>L</v>
          </cell>
          <cell r="V1015" t="str">
            <v>PNS</v>
          </cell>
          <cell r="AQ1015" t="str">
            <v>2</v>
          </cell>
        </row>
        <row r="1016">
          <cell r="I1016" t="str">
            <v>L</v>
          </cell>
          <cell r="V1016" t="str">
            <v>PNS</v>
          </cell>
          <cell r="AQ1016" t="str">
            <v>2</v>
          </cell>
        </row>
        <row r="1017">
          <cell r="I1017" t="str">
            <v>L</v>
          </cell>
          <cell r="V1017" t="str">
            <v>PNS</v>
          </cell>
          <cell r="AQ1017" t="str">
            <v>2</v>
          </cell>
        </row>
        <row r="1018">
          <cell r="I1018" t="str">
            <v>L</v>
          </cell>
          <cell r="V1018" t="str">
            <v>PNS</v>
          </cell>
          <cell r="AQ1018" t="str">
            <v>3</v>
          </cell>
        </row>
        <row r="1019">
          <cell r="I1019" t="str">
            <v>L</v>
          </cell>
          <cell r="V1019" t="str">
            <v>PPPK</v>
          </cell>
          <cell r="AQ1019" t="str">
            <v>6</v>
          </cell>
        </row>
        <row r="1020">
          <cell r="I1020" t="str">
            <v>P</v>
          </cell>
          <cell r="V1020" t="str">
            <v>PPPK</v>
          </cell>
          <cell r="AQ1020" t="str">
            <v>6</v>
          </cell>
        </row>
        <row r="1021">
          <cell r="I1021" t="str">
            <v>P</v>
          </cell>
          <cell r="V1021" t="str">
            <v>PNS</v>
          </cell>
          <cell r="AQ1021" t="str">
            <v>4</v>
          </cell>
        </row>
        <row r="1022">
          <cell r="I1022" t="str">
            <v>L</v>
          </cell>
          <cell r="V1022" t="str">
            <v>PNS</v>
          </cell>
          <cell r="AQ1022" t="str">
            <v>3</v>
          </cell>
        </row>
        <row r="1023">
          <cell r="I1023" t="str">
            <v>L</v>
          </cell>
          <cell r="V1023" t="str">
            <v>PNS</v>
          </cell>
          <cell r="AQ1023" t="str">
            <v>3</v>
          </cell>
        </row>
        <row r="1024">
          <cell r="I1024" t="str">
            <v>L</v>
          </cell>
          <cell r="V1024" t="str">
            <v>PNS</v>
          </cell>
          <cell r="AQ1024" t="str">
            <v>3</v>
          </cell>
        </row>
        <row r="1025">
          <cell r="I1025" t="str">
            <v>L</v>
          </cell>
          <cell r="V1025" t="str">
            <v>PNS</v>
          </cell>
          <cell r="AQ1025" t="str">
            <v>4</v>
          </cell>
        </row>
        <row r="1026">
          <cell r="I1026" t="str">
            <v>L</v>
          </cell>
          <cell r="V1026" t="str">
            <v>PNS</v>
          </cell>
          <cell r="AQ1026" t="str">
            <v>3</v>
          </cell>
        </row>
        <row r="1027">
          <cell r="I1027" t="str">
            <v>L</v>
          </cell>
          <cell r="V1027" t="str">
            <v>PNS</v>
          </cell>
          <cell r="AQ1027" t="str">
            <v>1</v>
          </cell>
        </row>
        <row r="1028">
          <cell r="I1028" t="str">
            <v>P</v>
          </cell>
          <cell r="V1028" t="str">
            <v>PNS</v>
          </cell>
          <cell r="AQ1028" t="str">
            <v>1</v>
          </cell>
        </row>
        <row r="1029">
          <cell r="I1029" t="str">
            <v>P</v>
          </cell>
          <cell r="V1029" t="str">
            <v>PNS</v>
          </cell>
          <cell r="AQ1029" t="str">
            <v>3</v>
          </cell>
        </row>
        <row r="1030">
          <cell r="I1030" t="str">
            <v>P</v>
          </cell>
          <cell r="V1030" t="str">
            <v>PNS</v>
          </cell>
          <cell r="AQ1030" t="str">
            <v>3</v>
          </cell>
        </row>
        <row r="1031">
          <cell r="I1031" t="str">
            <v>L</v>
          </cell>
          <cell r="V1031" t="str">
            <v>PNS</v>
          </cell>
          <cell r="AQ1031" t="str">
            <v>2</v>
          </cell>
        </row>
        <row r="1032">
          <cell r="I1032" t="str">
            <v>L</v>
          </cell>
          <cell r="V1032" t="str">
            <v>PNS</v>
          </cell>
          <cell r="AQ1032" t="str">
            <v>3</v>
          </cell>
        </row>
        <row r="1033">
          <cell r="I1033" t="str">
            <v>L</v>
          </cell>
          <cell r="V1033" t="str">
            <v>PNS</v>
          </cell>
          <cell r="AQ1033" t="str">
            <v>2</v>
          </cell>
        </row>
        <row r="1034">
          <cell r="I1034" t="str">
            <v>L</v>
          </cell>
          <cell r="V1034" t="str">
            <v>PNS</v>
          </cell>
          <cell r="AQ1034" t="str">
            <v>3</v>
          </cell>
        </row>
        <row r="1035">
          <cell r="I1035" t="str">
            <v>P</v>
          </cell>
          <cell r="V1035" t="str">
            <v>PNS</v>
          </cell>
          <cell r="AQ1035" t="str">
            <v>2</v>
          </cell>
        </row>
        <row r="1036">
          <cell r="I1036" t="str">
            <v>L</v>
          </cell>
          <cell r="V1036" t="str">
            <v>PNS</v>
          </cell>
          <cell r="AQ1036" t="str">
            <v>2</v>
          </cell>
        </row>
        <row r="1037">
          <cell r="I1037" t="str">
            <v>L</v>
          </cell>
          <cell r="V1037" t="str">
            <v>PNS</v>
          </cell>
          <cell r="AQ1037" t="str">
            <v>2</v>
          </cell>
        </row>
        <row r="1038">
          <cell r="I1038" t="str">
            <v>L</v>
          </cell>
          <cell r="V1038" t="str">
            <v>PNS</v>
          </cell>
          <cell r="AQ1038" t="str">
            <v>1</v>
          </cell>
        </row>
        <row r="1039">
          <cell r="I1039" t="str">
            <v>L</v>
          </cell>
          <cell r="V1039" t="str">
            <v>PNS</v>
          </cell>
          <cell r="AQ1039" t="str">
            <v>1</v>
          </cell>
        </row>
        <row r="1040">
          <cell r="I1040" t="str">
            <v>P</v>
          </cell>
          <cell r="V1040" t="str">
            <v>PNS</v>
          </cell>
          <cell r="AQ1040" t="str">
            <v>2</v>
          </cell>
        </row>
        <row r="1041">
          <cell r="I1041" t="str">
            <v>P</v>
          </cell>
          <cell r="V1041" t="str">
            <v>PNS</v>
          </cell>
          <cell r="AQ1041" t="str">
            <v>2</v>
          </cell>
        </row>
        <row r="1042">
          <cell r="I1042" t="str">
            <v>L</v>
          </cell>
          <cell r="V1042" t="str">
            <v>PNS</v>
          </cell>
          <cell r="AQ1042" t="str">
            <v>3</v>
          </cell>
        </row>
        <row r="1043">
          <cell r="I1043" t="str">
            <v>P</v>
          </cell>
          <cell r="V1043" t="str">
            <v>PNS</v>
          </cell>
          <cell r="AQ1043" t="str">
            <v>2</v>
          </cell>
        </row>
        <row r="1044">
          <cell r="I1044" t="str">
            <v>P</v>
          </cell>
          <cell r="V1044" t="str">
            <v>PNS</v>
          </cell>
          <cell r="AQ1044" t="str">
            <v>2</v>
          </cell>
        </row>
        <row r="1045">
          <cell r="I1045" t="str">
            <v>P</v>
          </cell>
          <cell r="V1045" t="str">
            <v>PNS</v>
          </cell>
          <cell r="AQ1045" t="str">
            <v>2</v>
          </cell>
        </row>
        <row r="1046">
          <cell r="I1046" t="str">
            <v>L</v>
          </cell>
          <cell r="V1046" t="str">
            <v>PNS</v>
          </cell>
          <cell r="AQ1046" t="str">
            <v>3</v>
          </cell>
        </row>
        <row r="1047">
          <cell r="I1047" t="str">
            <v>L</v>
          </cell>
          <cell r="V1047" t="str">
            <v>PNS</v>
          </cell>
          <cell r="AQ1047" t="str">
            <v>1</v>
          </cell>
        </row>
        <row r="1048">
          <cell r="I1048" t="str">
            <v>L</v>
          </cell>
          <cell r="V1048" t="str">
            <v>PNS</v>
          </cell>
          <cell r="AQ1048" t="str">
            <v>2</v>
          </cell>
        </row>
        <row r="1049">
          <cell r="I1049" t="str">
            <v>P</v>
          </cell>
          <cell r="V1049" t="str">
            <v>PNS</v>
          </cell>
          <cell r="AQ1049" t="str">
            <v>1</v>
          </cell>
        </row>
        <row r="1050">
          <cell r="I1050" t="str">
            <v>L</v>
          </cell>
          <cell r="V1050" t="str">
            <v>PNS</v>
          </cell>
          <cell r="AQ1050" t="str">
            <v>3</v>
          </cell>
        </row>
        <row r="1051">
          <cell r="I1051" t="str">
            <v>L</v>
          </cell>
          <cell r="V1051" t="str">
            <v>PNS</v>
          </cell>
          <cell r="AQ1051" t="str">
            <v>3</v>
          </cell>
        </row>
        <row r="1052">
          <cell r="I1052" t="str">
            <v>L</v>
          </cell>
          <cell r="V1052" t="str">
            <v>PNS</v>
          </cell>
          <cell r="AQ1052" t="str">
            <v>2</v>
          </cell>
        </row>
        <row r="1053">
          <cell r="I1053" t="str">
            <v>P</v>
          </cell>
          <cell r="V1053" t="str">
            <v>PNS</v>
          </cell>
          <cell r="AQ1053" t="str">
            <v>1</v>
          </cell>
        </row>
        <row r="1054">
          <cell r="I1054" t="str">
            <v>P</v>
          </cell>
          <cell r="V1054" t="str">
            <v>PPPK</v>
          </cell>
          <cell r="AQ1054" t="str">
            <v>6</v>
          </cell>
        </row>
        <row r="1055">
          <cell r="I1055" t="str">
            <v>L</v>
          </cell>
          <cell r="V1055" t="str">
            <v>PNS</v>
          </cell>
          <cell r="AQ1055" t="str">
            <v>3</v>
          </cell>
        </row>
        <row r="1056">
          <cell r="I1056" t="str">
            <v>L</v>
          </cell>
          <cell r="V1056" t="str">
            <v>PNS</v>
          </cell>
          <cell r="AQ1056" t="str">
            <v>3</v>
          </cell>
        </row>
        <row r="1057">
          <cell r="I1057" t="str">
            <v>L</v>
          </cell>
          <cell r="V1057" t="str">
            <v>PNS</v>
          </cell>
          <cell r="AQ1057" t="str">
            <v>2</v>
          </cell>
        </row>
        <row r="1058">
          <cell r="I1058" t="str">
            <v>P</v>
          </cell>
          <cell r="V1058" t="str">
            <v>PNS</v>
          </cell>
          <cell r="AQ1058" t="str">
            <v>2</v>
          </cell>
        </row>
        <row r="1059">
          <cell r="I1059" t="str">
            <v>L</v>
          </cell>
          <cell r="V1059" t="str">
            <v>PNS</v>
          </cell>
          <cell r="AQ1059" t="str">
            <v>2</v>
          </cell>
        </row>
        <row r="1060">
          <cell r="I1060" t="str">
            <v>L</v>
          </cell>
          <cell r="V1060" t="str">
            <v>PNS</v>
          </cell>
          <cell r="AQ1060" t="str">
            <v>2</v>
          </cell>
        </row>
        <row r="1061">
          <cell r="I1061" t="str">
            <v>L</v>
          </cell>
          <cell r="V1061" t="str">
            <v>PNS</v>
          </cell>
          <cell r="AQ1061" t="str">
            <v>2</v>
          </cell>
        </row>
        <row r="1062">
          <cell r="I1062" t="str">
            <v/>
          </cell>
          <cell r="V1062" t="str">
            <v/>
          </cell>
          <cell r="AQ1062" t="str">
            <v/>
          </cell>
        </row>
        <row r="1063">
          <cell r="I1063" t="str">
            <v>P</v>
          </cell>
          <cell r="V1063" t="str">
            <v>PNS</v>
          </cell>
          <cell r="AQ1063" t="str">
            <v>2</v>
          </cell>
        </row>
        <row r="1064">
          <cell r="I1064" t="str">
            <v>L</v>
          </cell>
          <cell r="V1064" t="str">
            <v>PNS</v>
          </cell>
          <cell r="AQ1064" t="str">
            <v>3</v>
          </cell>
        </row>
        <row r="1065">
          <cell r="I1065" t="str">
            <v>P</v>
          </cell>
          <cell r="V1065" t="str">
            <v>PNS</v>
          </cell>
          <cell r="AQ1065" t="str">
            <v>2</v>
          </cell>
        </row>
        <row r="1066">
          <cell r="I1066" t="str">
            <v/>
          </cell>
          <cell r="V1066" t="str">
            <v/>
          </cell>
          <cell r="AQ1066" t="str">
            <v/>
          </cell>
        </row>
        <row r="1067">
          <cell r="I1067" t="str">
            <v/>
          </cell>
          <cell r="V1067" t="str">
            <v/>
          </cell>
          <cell r="AQ1067" t="str">
            <v/>
          </cell>
        </row>
        <row r="1068">
          <cell r="I1068" t="str">
            <v>L</v>
          </cell>
          <cell r="V1068" t="str">
            <v>PNS</v>
          </cell>
          <cell r="AQ1068" t="str">
            <v>3</v>
          </cell>
        </row>
        <row r="1069">
          <cell r="I1069" t="str">
            <v>L</v>
          </cell>
          <cell r="V1069" t="str">
            <v>PNS</v>
          </cell>
          <cell r="AQ1069" t="str">
            <v>2</v>
          </cell>
        </row>
        <row r="1070">
          <cell r="I1070" t="str">
            <v>P</v>
          </cell>
          <cell r="V1070" t="str">
            <v>PNS</v>
          </cell>
          <cell r="AQ1070" t="str">
            <v>2</v>
          </cell>
        </row>
        <row r="1071">
          <cell r="I1071" t="str">
            <v>P</v>
          </cell>
          <cell r="V1071" t="str">
            <v>PNS</v>
          </cell>
          <cell r="AQ1071" t="str">
            <v>2</v>
          </cell>
        </row>
        <row r="1072">
          <cell r="I1072" t="str">
            <v>P</v>
          </cell>
          <cell r="V1072" t="str">
            <v>PNS</v>
          </cell>
          <cell r="AQ1072" t="str">
            <v>1</v>
          </cell>
        </row>
        <row r="1073">
          <cell r="I1073" t="str">
            <v>P</v>
          </cell>
          <cell r="V1073" t="str">
            <v>PNS</v>
          </cell>
          <cell r="AQ1073" t="str">
            <v>1</v>
          </cell>
        </row>
        <row r="1074">
          <cell r="I1074" t="str">
            <v>P</v>
          </cell>
          <cell r="V1074" t="str">
            <v>PNS</v>
          </cell>
          <cell r="AQ1074" t="str">
            <v>1</v>
          </cell>
        </row>
        <row r="1075">
          <cell r="I1075" t="str">
            <v>L</v>
          </cell>
          <cell r="V1075" t="str">
            <v>PNS</v>
          </cell>
          <cell r="AQ1075" t="str">
            <v>2</v>
          </cell>
        </row>
        <row r="1076">
          <cell r="I1076" t="str">
            <v>L</v>
          </cell>
          <cell r="V1076" t="str">
            <v>PNS</v>
          </cell>
          <cell r="AQ1076" t="str">
            <v>1</v>
          </cell>
        </row>
        <row r="1077">
          <cell r="I1077" t="str">
            <v>L</v>
          </cell>
          <cell r="V1077" t="str">
            <v>PNS</v>
          </cell>
          <cell r="AQ1077" t="str">
            <v>1</v>
          </cell>
        </row>
        <row r="1078">
          <cell r="I1078" t="str">
            <v>P</v>
          </cell>
          <cell r="V1078" t="str">
            <v>PNS</v>
          </cell>
          <cell r="AQ1078" t="str">
            <v>1</v>
          </cell>
        </row>
        <row r="1079">
          <cell r="I1079" t="str">
            <v>L</v>
          </cell>
          <cell r="V1079" t="str">
            <v>PNS</v>
          </cell>
          <cell r="AQ1079" t="str">
            <v>3</v>
          </cell>
        </row>
        <row r="1080">
          <cell r="I1080" t="str">
            <v>L</v>
          </cell>
          <cell r="V1080" t="str">
            <v>PNS</v>
          </cell>
          <cell r="AQ1080" t="str">
            <v>3</v>
          </cell>
        </row>
        <row r="1081">
          <cell r="I1081" t="str">
            <v>L</v>
          </cell>
          <cell r="V1081" t="str">
            <v>PNS</v>
          </cell>
          <cell r="AQ1081" t="str">
            <v>1</v>
          </cell>
        </row>
        <row r="1082">
          <cell r="I1082" t="str">
            <v>L</v>
          </cell>
          <cell r="V1082" t="str">
            <v>PNS</v>
          </cell>
          <cell r="AQ1082" t="str">
            <v>1</v>
          </cell>
        </row>
        <row r="1083">
          <cell r="I1083" t="str">
            <v>L</v>
          </cell>
          <cell r="V1083" t="str">
            <v>PNS</v>
          </cell>
          <cell r="AQ1083" t="str">
            <v>1</v>
          </cell>
        </row>
        <row r="1084">
          <cell r="I1084" t="str">
            <v>L</v>
          </cell>
          <cell r="V1084" t="str">
            <v>PNS</v>
          </cell>
          <cell r="AQ1084" t="str">
            <v>1</v>
          </cell>
        </row>
        <row r="1085">
          <cell r="I1085" t="str">
            <v>L</v>
          </cell>
          <cell r="V1085" t="str">
            <v>PNS</v>
          </cell>
          <cell r="AQ1085" t="str">
            <v>1</v>
          </cell>
        </row>
        <row r="1086">
          <cell r="I1086" t="str">
            <v>L</v>
          </cell>
          <cell r="V1086" t="str">
            <v>PNS</v>
          </cell>
          <cell r="AQ1086" t="str">
            <v>1</v>
          </cell>
        </row>
        <row r="1087">
          <cell r="I1087" t="str">
            <v>L</v>
          </cell>
          <cell r="V1087" t="str">
            <v>PNS</v>
          </cell>
          <cell r="AQ1087" t="str">
            <v>1</v>
          </cell>
        </row>
        <row r="1088">
          <cell r="I1088" t="str">
            <v>P</v>
          </cell>
          <cell r="V1088" t="str">
            <v>PNS</v>
          </cell>
          <cell r="AQ1088" t="str">
            <v>1</v>
          </cell>
        </row>
        <row r="1089">
          <cell r="I1089" t="str">
            <v>L</v>
          </cell>
          <cell r="V1089" t="str">
            <v>PNS</v>
          </cell>
          <cell r="AQ1089" t="str">
            <v>3</v>
          </cell>
        </row>
        <row r="1090">
          <cell r="I1090" t="str">
            <v>P</v>
          </cell>
          <cell r="V1090" t="str">
            <v>PNS</v>
          </cell>
          <cell r="AQ1090" t="str">
            <v>1</v>
          </cell>
        </row>
        <row r="1091">
          <cell r="I1091" t="str">
            <v>L</v>
          </cell>
          <cell r="V1091" t="str">
            <v>PNS</v>
          </cell>
          <cell r="AQ1091" t="str">
            <v>1</v>
          </cell>
        </row>
        <row r="1092">
          <cell r="I1092" t="str">
            <v>P</v>
          </cell>
          <cell r="V1092" t="str">
            <v>PNS</v>
          </cell>
          <cell r="AQ1092" t="str">
            <v>1</v>
          </cell>
        </row>
        <row r="1093">
          <cell r="I1093" t="str">
            <v>L</v>
          </cell>
          <cell r="V1093" t="str">
            <v>PNS</v>
          </cell>
          <cell r="AQ1093" t="str">
            <v>2</v>
          </cell>
        </row>
        <row r="1094">
          <cell r="I1094" t="str">
            <v>L</v>
          </cell>
          <cell r="V1094" t="str">
            <v>PNS</v>
          </cell>
          <cell r="AQ1094" t="str">
            <v>1</v>
          </cell>
        </row>
        <row r="1095">
          <cell r="I1095" t="str">
            <v>L</v>
          </cell>
          <cell r="V1095" t="str">
            <v>PNS</v>
          </cell>
          <cell r="AQ1095" t="str">
            <v>3</v>
          </cell>
        </row>
        <row r="1096">
          <cell r="I1096" t="str">
            <v>L</v>
          </cell>
          <cell r="V1096" t="str">
            <v>PNS</v>
          </cell>
          <cell r="AQ1096" t="str">
            <v>3</v>
          </cell>
        </row>
        <row r="1097">
          <cell r="I1097" t="str">
            <v>L</v>
          </cell>
          <cell r="V1097" t="str">
            <v>PNS</v>
          </cell>
          <cell r="AQ1097" t="str">
            <v>1</v>
          </cell>
        </row>
        <row r="1098">
          <cell r="I1098" t="str">
            <v>L</v>
          </cell>
          <cell r="V1098" t="str">
            <v>PNS</v>
          </cell>
          <cell r="AQ1098" t="str">
            <v>3</v>
          </cell>
        </row>
        <row r="1099">
          <cell r="I1099" t="str">
            <v>L</v>
          </cell>
          <cell r="V1099" t="str">
            <v>PNS</v>
          </cell>
          <cell r="AQ1099" t="str">
            <v>1</v>
          </cell>
        </row>
        <row r="1100">
          <cell r="I1100" t="str">
            <v>P</v>
          </cell>
          <cell r="V1100" t="str">
            <v>PNS</v>
          </cell>
          <cell r="AQ1100" t="str">
            <v>1</v>
          </cell>
        </row>
        <row r="1101">
          <cell r="I1101" t="str">
            <v>L</v>
          </cell>
          <cell r="V1101" t="str">
            <v>PNS</v>
          </cell>
          <cell r="AQ1101" t="str">
            <v>1</v>
          </cell>
        </row>
        <row r="1102">
          <cell r="I1102" t="str">
            <v>L</v>
          </cell>
          <cell r="V1102" t="str">
            <v>PNS</v>
          </cell>
          <cell r="AQ1102" t="str">
            <v>1</v>
          </cell>
        </row>
        <row r="1103">
          <cell r="I1103" t="str">
            <v>P</v>
          </cell>
          <cell r="V1103" t="str">
            <v>PNS</v>
          </cell>
          <cell r="AQ1103" t="str">
            <v>1</v>
          </cell>
        </row>
        <row r="1104">
          <cell r="I1104" t="str">
            <v>L</v>
          </cell>
          <cell r="V1104" t="str">
            <v>PNS</v>
          </cell>
          <cell r="AQ1104" t="str">
            <v>1</v>
          </cell>
        </row>
        <row r="1105">
          <cell r="I1105" t="str">
            <v>P</v>
          </cell>
          <cell r="V1105" t="str">
            <v>PNS</v>
          </cell>
          <cell r="AQ1105" t="str">
            <v>1</v>
          </cell>
        </row>
        <row r="1106">
          <cell r="I1106" t="str">
            <v>P</v>
          </cell>
          <cell r="V1106" t="str">
            <v>PNS</v>
          </cell>
          <cell r="AQ1106" t="str">
            <v>3</v>
          </cell>
        </row>
        <row r="1107">
          <cell r="I1107" t="str">
            <v>L</v>
          </cell>
          <cell r="V1107" t="str">
            <v>PNS</v>
          </cell>
          <cell r="AQ1107" t="str">
            <v>3</v>
          </cell>
        </row>
        <row r="1108">
          <cell r="I1108" t="str">
            <v>P</v>
          </cell>
          <cell r="V1108" t="str">
            <v>PNS</v>
          </cell>
          <cell r="AQ1108" t="str">
            <v>2</v>
          </cell>
        </row>
        <row r="1109">
          <cell r="I1109" t="str">
            <v>P</v>
          </cell>
          <cell r="V1109" t="str">
            <v>PNS</v>
          </cell>
          <cell r="AQ1109" t="str">
            <v>2</v>
          </cell>
        </row>
        <row r="1110">
          <cell r="I1110" t="str">
            <v>P</v>
          </cell>
          <cell r="V1110" t="str">
            <v>PNS</v>
          </cell>
          <cell r="AQ1110" t="str">
            <v>1</v>
          </cell>
        </row>
        <row r="1111">
          <cell r="I1111" t="str">
            <v>P</v>
          </cell>
          <cell r="V1111" t="str">
            <v>PNS</v>
          </cell>
          <cell r="AQ1111" t="str">
            <v>3</v>
          </cell>
        </row>
        <row r="1112">
          <cell r="I1112" t="str">
            <v>P</v>
          </cell>
          <cell r="V1112" t="str">
            <v>PNS</v>
          </cell>
          <cell r="AQ1112" t="str">
            <v>3</v>
          </cell>
        </row>
        <row r="1113">
          <cell r="I1113" t="str">
            <v>L</v>
          </cell>
          <cell r="V1113" t="str">
            <v>PNS</v>
          </cell>
          <cell r="AQ1113" t="str">
            <v>2</v>
          </cell>
        </row>
        <row r="1114">
          <cell r="I1114" t="str">
            <v>L</v>
          </cell>
          <cell r="V1114" t="str">
            <v>PNS</v>
          </cell>
          <cell r="AQ1114" t="str">
            <v>2</v>
          </cell>
        </row>
        <row r="1115">
          <cell r="I1115" t="str">
            <v>P</v>
          </cell>
          <cell r="V1115" t="str">
            <v>PNS</v>
          </cell>
          <cell r="AQ1115" t="str">
            <v>3</v>
          </cell>
        </row>
        <row r="1116">
          <cell r="I1116" t="str">
            <v>L</v>
          </cell>
          <cell r="V1116" t="str">
            <v>PNS</v>
          </cell>
          <cell r="AQ1116" t="str">
            <v>3</v>
          </cell>
        </row>
        <row r="1117">
          <cell r="I1117" t="str">
            <v>L</v>
          </cell>
          <cell r="V1117" t="str">
            <v>PNS</v>
          </cell>
          <cell r="AQ1117" t="str">
            <v>2</v>
          </cell>
        </row>
        <row r="1118">
          <cell r="I1118" t="str">
            <v>L</v>
          </cell>
          <cell r="V1118" t="str">
            <v>PNS</v>
          </cell>
          <cell r="AQ1118" t="str">
            <v>2</v>
          </cell>
        </row>
        <row r="1119">
          <cell r="I1119" t="str">
            <v>L</v>
          </cell>
          <cell r="V1119" t="str">
            <v>PNS</v>
          </cell>
          <cell r="AQ1119" t="str">
            <v>1</v>
          </cell>
        </row>
        <row r="1120">
          <cell r="I1120" t="str">
            <v>L</v>
          </cell>
          <cell r="V1120" t="str">
            <v>PNS</v>
          </cell>
          <cell r="AQ1120" t="str">
            <v>3</v>
          </cell>
        </row>
        <row r="1121">
          <cell r="I1121" t="str">
            <v>P</v>
          </cell>
          <cell r="V1121" t="str">
            <v>PNS</v>
          </cell>
          <cell r="AQ1121" t="str">
            <v>2</v>
          </cell>
        </row>
        <row r="1122">
          <cell r="I1122" t="str">
            <v>L</v>
          </cell>
          <cell r="V1122" t="str">
            <v>PNS</v>
          </cell>
          <cell r="AQ1122" t="str">
            <v>1</v>
          </cell>
        </row>
        <row r="1123">
          <cell r="I1123" t="str">
            <v>P</v>
          </cell>
          <cell r="V1123" t="str">
            <v>PPPK</v>
          </cell>
          <cell r="AQ1123" t="str">
            <v>6</v>
          </cell>
        </row>
        <row r="1124">
          <cell r="I1124" t="str">
            <v>L</v>
          </cell>
          <cell r="V1124" t="str">
            <v>PNS</v>
          </cell>
          <cell r="AQ1124" t="str">
            <v>3</v>
          </cell>
        </row>
        <row r="1125">
          <cell r="I1125" t="str">
            <v>P</v>
          </cell>
          <cell r="V1125" t="str">
            <v>PNS</v>
          </cell>
          <cell r="AQ1125" t="str">
            <v>2</v>
          </cell>
        </row>
        <row r="1126">
          <cell r="I1126" t="str">
            <v>L</v>
          </cell>
          <cell r="V1126" t="str">
            <v>PNS</v>
          </cell>
          <cell r="AQ1126" t="str">
            <v>3</v>
          </cell>
        </row>
        <row r="1127">
          <cell r="I1127" t="str">
            <v>L</v>
          </cell>
          <cell r="V1127" t="str">
            <v>PNS</v>
          </cell>
          <cell r="AQ1127" t="str">
            <v>2</v>
          </cell>
        </row>
        <row r="1128">
          <cell r="I1128" t="str">
            <v>P</v>
          </cell>
          <cell r="V1128" t="str">
            <v>PNS</v>
          </cell>
          <cell r="AQ1128" t="str">
            <v>2</v>
          </cell>
        </row>
        <row r="1129">
          <cell r="I1129" t="str">
            <v>P</v>
          </cell>
          <cell r="V1129" t="str">
            <v>PNS</v>
          </cell>
          <cell r="AQ1129" t="str">
            <v>3</v>
          </cell>
        </row>
        <row r="1130">
          <cell r="I1130" t="str">
            <v>L</v>
          </cell>
          <cell r="V1130" t="str">
            <v>PNS</v>
          </cell>
          <cell r="AQ1130" t="str">
            <v>3</v>
          </cell>
        </row>
        <row r="1131">
          <cell r="V1131" t="str">
            <v>PNS</v>
          </cell>
          <cell r="AQ1131" t="str">
            <v/>
          </cell>
        </row>
        <row r="1132">
          <cell r="I1132" t="str">
            <v>P</v>
          </cell>
          <cell r="V1132" t="str">
            <v>PNS</v>
          </cell>
          <cell r="AQ1132" t="str">
            <v>2</v>
          </cell>
        </row>
        <row r="1133">
          <cell r="I1133" t="str">
            <v>L</v>
          </cell>
          <cell r="V1133" t="str">
            <v>PNS</v>
          </cell>
          <cell r="AQ1133" t="str">
            <v>2</v>
          </cell>
        </row>
        <row r="1134">
          <cell r="I1134" t="str">
            <v>P</v>
          </cell>
          <cell r="V1134" t="str">
            <v>PNS</v>
          </cell>
          <cell r="AQ1134" t="str">
            <v>3</v>
          </cell>
        </row>
        <row r="1135">
          <cell r="I1135" t="str">
            <v>L</v>
          </cell>
          <cell r="V1135" t="str">
            <v>PNS</v>
          </cell>
          <cell r="AQ1135" t="str">
            <v>2</v>
          </cell>
        </row>
        <row r="1136">
          <cell r="I1136" t="str">
            <v>L</v>
          </cell>
          <cell r="V1136" t="str">
            <v>PNS</v>
          </cell>
          <cell r="AQ1136" t="str">
            <v>3</v>
          </cell>
        </row>
        <row r="1137">
          <cell r="I1137" t="str">
            <v>L</v>
          </cell>
          <cell r="V1137" t="str">
            <v>PNS</v>
          </cell>
          <cell r="AQ1137" t="str">
            <v>3</v>
          </cell>
        </row>
        <row r="1138">
          <cell r="I1138" t="str">
            <v>L</v>
          </cell>
          <cell r="V1138" t="str">
            <v>PNS</v>
          </cell>
          <cell r="AQ1138" t="str">
            <v>3</v>
          </cell>
        </row>
        <row r="1139">
          <cell r="I1139" t="str">
            <v>L</v>
          </cell>
          <cell r="V1139" t="str">
            <v>PNS</v>
          </cell>
          <cell r="AQ1139" t="str">
            <v>3</v>
          </cell>
        </row>
        <row r="1140">
          <cell r="I1140" t="str">
            <v>L</v>
          </cell>
          <cell r="V1140" t="str">
            <v>PNS</v>
          </cell>
          <cell r="AQ1140" t="str">
            <v>1</v>
          </cell>
        </row>
        <row r="1141">
          <cell r="I1141" t="str">
            <v>P</v>
          </cell>
          <cell r="V1141" t="str">
            <v>PNS</v>
          </cell>
          <cell r="AQ1141" t="str">
            <v>1</v>
          </cell>
        </row>
        <row r="1142">
          <cell r="I1142" t="str">
            <v>P</v>
          </cell>
          <cell r="V1142" t="str">
            <v>PPPK</v>
          </cell>
          <cell r="AQ1142" t="str">
            <v>6</v>
          </cell>
        </row>
        <row r="1143">
          <cell r="I1143" t="str">
            <v>L</v>
          </cell>
          <cell r="V1143" t="str">
            <v>PNS</v>
          </cell>
          <cell r="AQ1143" t="str">
            <v>1</v>
          </cell>
        </row>
        <row r="1144">
          <cell r="I1144" t="str">
            <v>P</v>
          </cell>
          <cell r="V1144" t="str">
            <v>PNS</v>
          </cell>
          <cell r="AQ1144" t="str">
            <v>1</v>
          </cell>
        </row>
        <row r="1145">
          <cell r="I1145" t="str">
            <v>L</v>
          </cell>
          <cell r="V1145" t="str">
            <v>PNS</v>
          </cell>
          <cell r="AQ1145" t="str">
            <v>1</v>
          </cell>
        </row>
        <row r="1146">
          <cell r="I1146" t="str">
            <v>L</v>
          </cell>
          <cell r="V1146" t="str">
            <v>PNS</v>
          </cell>
          <cell r="AQ1146" t="str">
            <v>1</v>
          </cell>
        </row>
        <row r="1147">
          <cell r="I1147" t="str">
            <v>L</v>
          </cell>
          <cell r="V1147" t="str">
            <v>PNS</v>
          </cell>
          <cell r="AQ1147" t="str">
            <v>3</v>
          </cell>
        </row>
        <row r="1148">
          <cell r="I1148" t="str">
            <v>P</v>
          </cell>
          <cell r="V1148" t="str">
            <v>PNS</v>
          </cell>
          <cell r="AQ1148" t="str">
            <v>1</v>
          </cell>
        </row>
        <row r="1149">
          <cell r="I1149" t="str">
            <v>P</v>
          </cell>
          <cell r="V1149" t="str">
            <v>PNS</v>
          </cell>
          <cell r="AQ1149" t="str">
            <v>1</v>
          </cell>
        </row>
        <row r="1150">
          <cell r="I1150" t="str">
            <v>P</v>
          </cell>
          <cell r="V1150" t="str">
            <v>PNS</v>
          </cell>
          <cell r="AQ1150" t="str">
            <v>2</v>
          </cell>
        </row>
        <row r="1151">
          <cell r="I1151" t="str">
            <v>L</v>
          </cell>
          <cell r="V1151" t="str">
            <v>PNS</v>
          </cell>
          <cell r="AQ1151" t="str">
            <v>1</v>
          </cell>
        </row>
        <row r="1152">
          <cell r="I1152" t="str">
            <v>L</v>
          </cell>
          <cell r="V1152" t="str">
            <v>PNS</v>
          </cell>
          <cell r="AQ1152" t="str">
            <v>2</v>
          </cell>
        </row>
        <row r="1153">
          <cell r="I1153" t="str">
            <v>L</v>
          </cell>
          <cell r="V1153" t="str">
            <v>PNS</v>
          </cell>
          <cell r="AQ1153" t="str">
            <v>2</v>
          </cell>
        </row>
        <row r="1154">
          <cell r="I1154" t="str">
            <v>L</v>
          </cell>
          <cell r="V1154" t="str">
            <v>PNS</v>
          </cell>
          <cell r="AQ1154" t="str">
            <v>3</v>
          </cell>
        </row>
        <row r="1155">
          <cell r="I1155" t="str">
            <v>L</v>
          </cell>
          <cell r="V1155" t="str">
            <v>PNS</v>
          </cell>
          <cell r="AQ1155" t="str">
            <v>2</v>
          </cell>
        </row>
        <row r="1156">
          <cell r="I1156" t="str">
            <v>P</v>
          </cell>
          <cell r="V1156" t="str">
            <v>PNS</v>
          </cell>
          <cell r="AQ1156" t="str">
            <v>2</v>
          </cell>
        </row>
        <row r="1157">
          <cell r="I1157" t="str">
            <v>L</v>
          </cell>
          <cell r="V1157" t="str">
            <v>PNS</v>
          </cell>
          <cell r="AQ1157" t="str">
            <v>2</v>
          </cell>
        </row>
        <row r="1158">
          <cell r="I1158" t="str">
            <v>P</v>
          </cell>
          <cell r="V1158" t="str">
            <v>PNS</v>
          </cell>
          <cell r="AQ1158" t="str">
            <v>2</v>
          </cell>
        </row>
        <row r="1159">
          <cell r="I1159" t="str">
            <v>L</v>
          </cell>
          <cell r="V1159" t="str">
            <v>PNS</v>
          </cell>
          <cell r="AQ1159" t="str">
            <v>3</v>
          </cell>
        </row>
        <row r="1160">
          <cell r="I1160" t="str">
            <v>L</v>
          </cell>
          <cell r="V1160" t="str">
            <v>PNS</v>
          </cell>
          <cell r="AQ1160" t="str">
            <v>1</v>
          </cell>
        </row>
        <row r="1161">
          <cell r="I1161" t="str">
            <v>L</v>
          </cell>
          <cell r="V1161" t="str">
            <v>PPPK</v>
          </cell>
          <cell r="AQ1161" t="str">
            <v>6</v>
          </cell>
        </row>
        <row r="1162">
          <cell r="I1162" t="str">
            <v>L</v>
          </cell>
          <cell r="V1162" t="str">
            <v>PNS</v>
          </cell>
          <cell r="AQ1162" t="str">
            <v>2</v>
          </cell>
        </row>
        <row r="1163">
          <cell r="I1163" t="str">
            <v>L</v>
          </cell>
          <cell r="V1163" t="str">
            <v>PNS</v>
          </cell>
          <cell r="AQ1163" t="str">
            <v>2</v>
          </cell>
        </row>
        <row r="1164">
          <cell r="I1164" t="str">
            <v>P</v>
          </cell>
          <cell r="V1164" t="str">
            <v>PNS</v>
          </cell>
          <cell r="AQ1164" t="str">
            <v>2</v>
          </cell>
        </row>
        <row r="1165">
          <cell r="I1165" t="str">
            <v>L</v>
          </cell>
          <cell r="V1165" t="str">
            <v>PNS</v>
          </cell>
          <cell r="AQ1165" t="str">
            <v>2</v>
          </cell>
        </row>
        <row r="1166">
          <cell r="I1166" t="str">
            <v>L</v>
          </cell>
          <cell r="V1166" t="str">
            <v>PNS</v>
          </cell>
          <cell r="AQ1166" t="str">
            <v>2</v>
          </cell>
        </row>
        <row r="1167">
          <cell r="I1167" t="str">
            <v>L</v>
          </cell>
          <cell r="V1167" t="str">
            <v>PNS</v>
          </cell>
          <cell r="AQ1167" t="str">
            <v>3</v>
          </cell>
        </row>
        <row r="1168">
          <cell r="I1168" t="str">
            <v>P</v>
          </cell>
          <cell r="V1168" t="str">
            <v>PNS</v>
          </cell>
          <cell r="AQ1168" t="str">
            <v>3</v>
          </cell>
        </row>
        <row r="1169">
          <cell r="I1169" t="str">
            <v>L</v>
          </cell>
          <cell r="V1169" t="str">
            <v>PNS</v>
          </cell>
          <cell r="AQ1169" t="str">
            <v>2</v>
          </cell>
        </row>
        <row r="1170">
          <cell r="I1170" t="str">
            <v>L</v>
          </cell>
          <cell r="V1170" t="str">
            <v>PNS</v>
          </cell>
          <cell r="AQ1170" t="str">
            <v>2</v>
          </cell>
        </row>
        <row r="1171">
          <cell r="I1171" t="str">
            <v>L</v>
          </cell>
          <cell r="V1171" t="str">
            <v>PNS</v>
          </cell>
          <cell r="AQ1171" t="str">
            <v>3</v>
          </cell>
        </row>
        <row r="1172">
          <cell r="I1172" t="str">
            <v>L</v>
          </cell>
          <cell r="V1172" t="str">
            <v>PNS</v>
          </cell>
          <cell r="AQ1172" t="str">
            <v>2</v>
          </cell>
        </row>
        <row r="1173">
          <cell r="I1173" t="str">
            <v>L</v>
          </cell>
          <cell r="V1173" t="str">
            <v>PNS</v>
          </cell>
          <cell r="AQ1173" t="str">
            <v>2</v>
          </cell>
        </row>
        <row r="1174">
          <cell r="I1174" t="str">
            <v>L</v>
          </cell>
          <cell r="V1174" t="str">
            <v>PNS</v>
          </cell>
          <cell r="AQ1174" t="str">
            <v>3</v>
          </cell>
        </row>
        <row r="1175">
          <cell r="I1175" t="str">
            <v>L</v>
          </cell>
          <cell r="V1175" t="str">
            <v>PNS</v>
          </cell>
          <cell r="AQ1175" t="str">
            <v>3</v>
          </cell>
        </row>
        <row r="1176">
          <cell r="I1176" t="str">
            <v>L</v>
          </cell>
          <cell r="V1176" t="str">
            <v>PNS</v>
          </cell>
          <cell r="AQ1176" t="str">
            <v>3</v>
          </cell>
        </row>
        <row r="1177">
          <cell r="I1177" t="str">
            <v>L</v>
          </cell>
          <cell r="V1177" t="str">
            <v>PNS</v>
          </cell>
          <cell r="AQ1177" t="str">
            <v>2</v>
          </cell>
        </row>
        <row r="1178">
          <cell r="I1178" t="str">
            <v>P</v>
          </cell>
          <cell r="V1178" t="str">
            <v>PPPK</v>
          </cell>
          <cell r="AQ1178" t="str">
            <v>6</v>
          </cell>
        </row>
        <row r="1179">
          <cell r="I1179" t="str">
            <v>L</v>
          </cell>
          <cell r="V1179" t="str">
            <v>PNS</v>
          </cell>
          <cell r="AQ1179" t="str">
            <v>2</v>
          </cell>
        </row>
        <row r="1180">
          <cell r="I1180" t="str">
            <v>L</v>
          </cell>
          <cell r="V1180" t="str">
            <v>PNS</v>
          </cell>
          <cell r="AQ1180" t="str">
            <v>2</v>
          </cell>
        </row>
        <row r="1181">
          <cell r="I1181" t="str">
            <v>L</v>
          </cell>
          <cell r="V1181" t="str">
            <v>PNS</v>
          </cell>
          <cell r="AQ1181" t="str">
            <v>3</v>
          </cell>
        </row>
        <row r="1182">
          <cell r="I1182" t="str">
            <v>L</v>
          </cell>
          <cell r="V1182" t="str">
            <v>PNS</v>
          </cell>
          <cell r="AQ1182" t="str">
            <v>2</v>
          </cell>
        </row>
        <row r="1183">
          <cell r="I1183" t="str">
            <v>L</v>
          </cell>
          <cell r="V1183" t="str">
            <v>PNS</v>
          </cell>
          <cell r="AQ1183" t="str">
            <v>2</v>
          </cell>
        </row>
        <row r="1184">
          <cell r="I1184" t="str">
            <v>L</v>
          </cell>
          <cell r="V1184" t="str">
            <v>PNS</v>
          </cell>
          <cell r="AQ1184" t="str">
            <v>2</v>
          </cell>
        </row>
        <row r="1185">
          <cell r="I1185" t="str">
            <v>L</v>
          </cell>
          <cell r="V1185" t="str">
            <v>PNS</v>
          </cell>
          <cell r="AQ1185" t="str">
            <v>2</v>
          </cell>
        </row>
        <row r="1186">
          <cell r="I1186" t="str">
            <v>L</v>
          </cell>
          <cell r="V1186" t="str">
            <v>PNS</v>
          </cell>
          <cell r="AQ1186" t="str">
            <v>2</v>
          </cell>
        </row>
        <row r="1187">
          <cell r="I1187" t="str">
            <v>L</v>
          </cell>
          <cell r="V1187" t="str">
            <v>PNS</v>
          </cell>
          <cell r="AQ1187" t="str">
            <v>2</v>
          </cell>
        </row>
        <row r="1188">
          <cell r="I1188" t="str">
            <v>L</v>
          </cell>
          <cell r="V1188" t="str">
            <v>PNS</v>
          </cell>
          <cell r="AQ1188" t="str">
            <v>2</v>
          </cell>
        </row>
        <row r="1189">
          <cell r="I1189" t="str">
            <v>L</v>
          </cell>
          <cell r="V1189" t="str">
            <v>PNS</v>
          </cell>
          <cell r="AQ1189" t="str">
            <v>1</v>
          </cell>
        </row>
        <row r="1190">
          <cell r="I1190" t="str">
            <v>L</v>
          </cell>
          <cell r="V1190" t="str">
            <v>PNS</v>
          </cell>
          <cell r="AQ1190" t="str">
            <v>2</v>
          </cell>
        </row>
        <row r="1191">
          <cell r="I1191" t="str">
            <v>P</v>
          </cell>
          <cell r="V1191" t="str">
            <v>PNS</v>
          </cell>
          <cell r="AQ1191" t="str">
            <v>1</v>
          </cell>
        </row>
        <row r="1192">
          <cell r="I1192" t="str">
            <v>P</v>
          </cell>
          <cell r="V1192" t="str">
            <v>PNS</v>
          </cell>
          <cell r="AQ1192" t="str">
            <v>1</v>
          </cell>
        </row>
        <row r="1193">
          <cell r="I1193" t="str">
            <v>L</v>
          </cell>
          <cell r="V1193" t="str">
            <v>PNS</v>
          </cell>
          <cell r="AQ1193" t="str">
            <v>2</v>
          </cell>
        </row>
        <row r="1194">
          <cell r="I1194" t="str">
            <v>P</v>
          </cell>
          <cell r="V1194" t="str">
            <v>PNS</v>
          </cell>
          <cell r="AQ1194" t="str">
            <v>3</v>
          </cell>
        </row>
        <row r="1195">
          <cell r="I1195" t="str">
            <v>L</v>
          </cell>
          <cell r="V1195" t="str">
            <v>PNS</v>
          </cell>
          <cell r="AQ1195" t="str">
            <v>4</v>
          </cell>
        </row>
        <row r="1196">
          <cell r="I1196" t="str">
            <v>L</v>
          </cell>
          <cell r="V1196" t="str">
            <v>PNS</v>
          </cell>
          <cell r="AQ1196" t="str">
            <v>2</v>
          </cell>
        </row>
        <row r="1197">
          <cell r="I1197" t="str">
            <v>L</v>
          </cell>
          <cell r="V1197" t="str">
            <v>PNS</v>
          </cell>
          <cell r="AQ1197" t="str">
            <v>2</v>
          </cell>
        </row>
        <row r="1198">
          <cell r="I1198" t="str">
            <v>L</v>
          </cell>
          <cell r="V1198" t="str">
            <v>PNS</v>
          </cell>
          <cell r="AQ1198" t="str">
            <v>2</v>
          </cell>
        </row>
        <row r="1199">
          <cell r="I1199" t="str">
            <v>P</v>
          </cell>
          <cell r="V1199" t="str">
            <v>PNS</v>
          </cell>
          <cell r="AQ1199" t="str">
            <v>3</v>
          </cell>
        </row>
        <row r="1200">
          <cell r="I1200" t="str">
            <v>L</v>
          </cell>
          <cell r="V1200" t="str">
            <v>PNS</v>
          </cell>
          <cell r="AQ1200" t="str">
            <v>1</v>
          </cell>
        </row>
        <row r="1201">
          <cell r="I1201" t="str">
            <v>P</v>
          </cell>
          <cell r="V1201" t="str">
            <v>PNS</v>
          </cell>
          <cell r="AQ1201" t="str">
            <v>3</v>
          </cell>
        </row>
        <row r="1202">
          <cell r="I1202" t="str">
            <v>L</v>
          </cell>
          <cell r="V1202" t="str">
            <v>PNS</v>
          </cell>
          <cell r="AQ1202" t="str">
            <v>1</v>
          </cell>
        </row>
        <row r="1203">
          <cell r="I1203" t="str">
            <v>L</v>
          </cell>
          <cell r="V1203" t="str">
            <v>PNS</v>
          </cell>
          <cell r="AQ1203" t="str">
            <v>3</v>
          </cell>
        </row>
        <row r="1204">
          <cell r="I1204" t="str">
            <v>P</v>
          </cell>
          <cell r="V1204" t="str">
            <v>PNS</v>
          </cell>
          <cell r="AQ1204" t="str">
            <v>1</v>
          </cell>
        </row>
        <row r="1205">
          <cell r="I1205" t="str">
            <v>P</v>
          </cell>
          <cell r="V1205" t="str">
            <v>PNS</v>
          </cell>
          <cell r="AQ1205" t="str">
            <v>1</v>
          </cell>
        </row>
        <row r="1206">
          <cell r="I1206" t="str">
            <v>L</v>
          </cell>
          <cell r="V1206" t="str">
            <v>PNS</v>
          </cell>
          <cell r="AQ1206" t="str">
            <v>2</v>
          </cell>
        </row>
        <row r="1207">
          <cell r="I1207" t="str">
            <v>L</v>
          </cell>
          <cell r="V1207" t="str">
            <v>PNS</v>
          </cell>
          <cell r="AQ1207" t="str">
            <v>2</v>
          </cell>
        </row>
        <row r="1208">
          <cell r="I1208" t="str">
            <v>L</v>
          </cell>
          <cell r="V1208" t="str">
            <v>PNS</v>
          </cell>
          <cell r="AQ1208" t="str">
            <v>2</v>
          </cell>
        </row>
        <row r="1209">
          <cell r="I1209" t="str">
            <v>L</v>
          </cell>
          <cell r="V1209" t="str">
            <v>PNS</v>
          </cell>
          <cell r="AQ1209" t="str">
            <v>2</v>
          </cell>
        </row>
        <row r="1210">
          <cell r="I1210" t="str">
            <v>L</v>
          </cell>
          <cell r="V1210" t="str">
            <v>PNS</v>
          </cell>
          <cell r="AQ1210" t="str">
            <v>2</v>
          </cell>
        </row>
        <row r="1211">
          <cell r="I1211" t="str">
            <v>L</v>
          </cell>
          <cell r="V1211" t="str">
            <v>PNS</v>
          </cell>
          <cell r="AQ1211" t="str">
            <v>2</v>
          </cell>
        </row>
        <row r="1212">
          <cell r="I1212" t="str">
            <v>L</v>
          </cell>
          <cell r="V1212" t="str">
            <v>PNS</v>
          </cell>
          <cell r="AQ1212" t="str">
            <v>2</v>
          </cell>
        </row>
        <row r="1213">
          <cell r="I1213" t="str">
            <v>L</v>
          </cell>
          <cell r="V1213" t="str">
            <v>PNS</v>
          </cell>
          <cell r="AQ1213" t="str">
            <v>2</v>
          </cell>
        </row>
        <row r="1214">
          <cell r="I1214" t="str">
            <v>L</v>
          </cell>
          <cell r="V1214" t="str">
            <v>PNS</v>
          </cell>
          <cell r="AQ1214" t="str">
            <v>2</v>
          </cell>
        </row>
        <row r="1215">
          <cell r="I1215" t="str">
            <v>L</v>
          </cell>
          <cell r="V1215" t="str">
            <v>PNS</v>
          </cell>
          <cell r="AQ1215" t="str">
            <v>2</v>
          </cell>
        </row>
        <row r="1216">
          <cell r="I1216" t="str">
            <v>L</v>
          </cell>
          <cell r="V1216" t="str">
            <v>PNS</v>
          </cell>
          <cell r="AQ1216" t="str">
            <v>2</v>
          </cell>
        </row>
        <row r="1217">
          <cell r="I1217" t="str">
            <v>L</v>
          </cell>
          <cell r="V1217" t="str">
            <v>PNS</v>
          </cell>
          <cell r="AQ1217" t="str">
            <v>2</v>
          </cell>
        </row>
        <row r="1218">
          <cell r="I1218" t="str">
            <v>L</v>
          </cell>
          <cell r="V1218" t="str">
            <v>PNS</v>
          </cell>
          <cell r="AQ1218" t="str">
            <v>2</v>
          </cell>
        </row>
        <row r="1219">
          <cell r="I1219" t="str">
            <v>L</v>
          </cell>
          <cell r="V1219" t="str">
            <v>PNS</v>
          </cell>
          <cell r="AQ1219" t="str">
            <v>2</v>
          </cell>
        </row>
        <row r="1220">
          <cell r="I1220" t="str">
            <v>L</v>
          </cell>
          <cell r="V1220" t="str">
            <v>PNS</v>
          </cell>
          <cell r="AQ1220" t="str">
            <v>2</v>
          </cell>
        </row>
        <row r="1221">
          <cell r="I1221" t="str">
            <v>L</v>
          </cell>
          <cell r="V1221" t="str">
            <v>PNS</v>
          </cell>
          <cell r="AQ1221" t="str">
            <v>2</v>
          </cell>
        </row>
        <row r="1222">
          <cell r="I1222" t="str">
            <v>L</v>
          </cell>
          <cell r="V1222" t="str">
            <v>PNS</v>
          </cell>
          <cell r="AQ1222" t="str">
            <v>4</v>
          </cell>
        </row>
        <row r="1223">
          <cell r="I1223" t="str">
            <v>P</v>
          </cell>
          <cell r="V1223" t="str">
            <v>PNS</v>
          </cell>
          <cell r="AQ1223" t="str">
            <v>3</v>
          </cell>
        </row>
        <row r="1224">
          <cell r="I1224" t="str">
            <v>P</v>
          </cell>
          <cell r="V1224" t="str">
            <v>PNS</v>
          </cell>
          <cell r="AQ1224" t="str">
            <v>3</v>
          </cell>
        </row>
        <row r="1225">
          <cell r="I1225" t="str">
            <v>L</v>
          </cell>
          <cell r="V1225" t="str">
            <v>PNS</v>
          </cell>
          <cell r="AQ1225" t="str">
            <v>2</v>
          </cell>
        </row>
        <row r="1226">
          <cell r="I1226" t="str">
            <v>L</v>
          </cell>
          <cell r="V1226" t="str">
            <v>PNS</v>
          </cell>
          <cell r="AQ1226" t="str">
            <v>3</v>
          </cell>
        </row>
        <row r="1227">
          <cell r="I1227" t="str">
            <v>P</v>
          </cell>
          <cell r="V1227" t="str">
            <v>PNS</v>
          </cell>
          <cell r="AQ1227" t="str">
            <v>2</v>
          </cell>
        </row>
        <row r="1228">
          <cell r="I1228" t="str">
            <v>L</v>
          </cell>
          <cell r="V1228" t="str">
            <v>PNS</v>
          </cell>
          <cell r="AQ1228" t="str">
            <v>2</v>
          </cell>
        </row>
        <row r="1229">
          <cell r="I1229" t="str">
            <v>P</v>
          </cell>
          <cell r="V1229" t="str">
            <v>PNS</v>
          </cell>
          <cell r="AQ1229" t="str">
            <v>1</v>
          </cell>
        </row>
        <row r="1230">
          <cell r="I1230" t="str">
            <v>L</v>
          </cell>
          <cell r="V1230" t="str">
            <v>PNS</v>
          </cell>
          <cell r="AQ1230" t="str">
            <v>2</v>
          </cell>
        </row>
        <row r="1231">
          <cell r="I1231" t="str">
            <v>L</v>
          </cell>
          <cell r="V1231" t="str">
            <v>PNS</v>
          </cell>
          <cell r="AQ1231" t="str">
            <v>2</v>
          </cell>
        </row>
        <row r="1232">
          <cell r="I1232" t="str">
            <v>L</v>
          </cell>
          <cell r="V1232" t="str">
            <v>PNS</v>
          </cell>
          <cell r="AQ1232" t="str">
            <v>2</v>
          </cell>
        </row>
        <row r="1233">
          <cell r="I1233" t="str">
            <v>L</v>
          </cell>
          <cell r="V1233" t="str">
            <v>PNS</v>
          </cell>
          <cell r="AQ1233" t="str">
            <v>2</v>
          </cell>
        </row>
        <row r="1234">
          <cell r="I1234" t="str">
            <v>L</v>
          </cell>
          <cell r="V1234" t="str">
            <v>PNS</v>
          </cell>
          <cell r="AQ1234" t="str">
            <v>2</v>
          </cell>
        </row>
        <row r="1235">
          <cell r="I1235" t="str">
            <v>L</v>
          </cell>
          <cell r="V1235" t="str">
            <v>PNS</v>
          </cell>
          <cell r="AQ1235" t="str">
            <v>2</v>
          </cell>
        </row>
        <row r="1236">
          <cell r="I1236" t="str">
            <v>L</v>
          </cell>
          <cell r="V1236" t="str">
            <v>PNS</v>
          </cell>
          <cell r="AQ1236" t="str">
            <v>2</v>
          </cell>
        </row>
        <row r="1237">
          <cell r="I1237" t="str">
            <v>L</v>
          </cell>
          <cell r="V1237" t="str">
            <v>PNS</v>
          </cell>
          <cell r="AQ1237" t="str">
            <v>2</v>
          </cell>
        </row>
        <row r="1238">
          <cell r="I1238" t="str">
            <v>L</v>
          </cell>
          <cell r="V1238" t="str">
            <v>PNS</v>
          </cell>
          <cell r="AQ1238" t="str">
            <v>2</v>
          </cell>
        </row>
        <row r="1239">
          <cell r="I1239" t="str">
            <v>L</v>
          </cell>
          <cell r="V1239" t="str">
            <v>PNS</v>
          </cell>
          <cell r="AQ1239" t="str">
            <v>2</v>
          </cell>
        </row>
        <row r="1240">
          <cell r="I1240" t="str">
            <v>L</v>
          </cell>
          <cell r="V1240" t="str">
            <v>PNS</v>
          </cell>
          <cell r="AQ1240" t="str">
            <v>2</v>
          </cell>
        </row>
        <row r="1241">
          <cell r="I1241" t="str">
            <v>L</v>
          </cell>
          <cell r="V1241" t="str">
            <v>PNS</v>
          </cell>
          <cell r="AQ1241" t="str">
            <v>2</v>
          </cell>
        </row>
        <row r="1242">
          <cell r="I1242" t="str">
            <v>L</v>
          </cell>
          <cell r="V1242" t="str">
            <v>PNS</v>
          </cell>
          <cell r="AQ1242" t="str">
            <v>2</v>
          </cell>
        </row>
        <row r="1243">
          <cell r="I1243" t="str">
            <v>L</v>
          </cell>
          <cell r="V1243" t="str">
            <v>PNS</v>
          </cell>
          <cell r="AQ1243" t="str">
            <v>2</v>
          </cell>
        </row>
        <row r="1244">
          <cell r="I1244" t="str">
            <v>L</v>
          </cell>
          <cell r="V1244" t="str">
            <v>PPPK</v>
          </cell>
          <cell r="AQ1244" t="str">
            <v>6</v>
          </cell>
        </row>
        <row r="1245">
          <cell r="V1245" t="str">
            <v>PNS</v>
          </cell>
          <cell r="AQ1245" t="str">
            <v/>
          </cell>
        </row>
        <row r="1246">
          <cell r="I1246" t="str">
            <v>L</v>
          </cell>
          <cell r="V1246" t="str">
            <v>PNS</v>
          </cell>
          <cell r="AQ1246" t="str">
            <v>3</v>
          </cell>
        </row>
        <row r="1247">
          <cell r="I1247" t="str">
            <v>P</v>
          </cell>
          <cell r="V1247" t="str">
            <v>PNS</v>
          </cell>
          <cell r="AQ1247" t="str">
            <v>2</v>
          </cell>
        </row>
        <row r="1248">
          <cell r="I1248" t="str">
            <v>L</v>
          </cell>
          <cell r="V1248" t="str">
            <v>PNS</v>
          </cell>
          <cell r="AQ1248" t="str">
            <v>2</v>
          </cell>
        </row>
        <row r="1249">
          <cell r="I1249" t="str">
            <v>P</v>
          </cell>
          <cell r="V1249" t="str">
            <v>PNS</v>
          </cell>
          <cell r="AQ1249" t="str">
            <v>3</v>
          </cell>
        </row>
        <row r="1250">
          <cell r="I1250" t="str">
            <v>P</v>
          </cell>
          <cell r="V1250" t="str">
            <v>PNS</v>
          </cell>
          <cell r="AQ1250" t="str">
            <v>2</v>
          </cell>
        </row>
        <row r="1251">
          <cell r="I1251" t="str">
            <v>L</v>
          </cell>
          <cell r="V1251" t="str">
            <v>PNS</v>
          </cell>
          <cell r="AQ1251" t="str">
            <v>4</v>
          </cell>
        </row>
        <row r="1252">
          <cell r="I1252" t="str">
            <v>L</v>
          </cell>
          <cell r="V1252" t="str">
            <v>PNS</v>
          </cell>
          <cell r="AQ1252" t="str">
            <v>2</v>
          </cell>
        </row>
        <row r="1253">
          <cell r="I1253" t="str">
            <v>P</v>
          </cell>
          <cell r="V1253" t="str">
            <v>PNS</v>
          </cell>
          <cell r="AQ1253" t="str">
            <v>2</v>
          </cell>
        </row>
        <row r="1254">
          <cell r="I1254" t="str">
            <v>P</v>
          </cell>
          <cell r="V1254" t="str">
            <v>PNS</v>
          </cell>
          <cell r="AQ1254" t="str">
            <v>3</v>
          </cell>
        </row>
        <row r="1255">
          <cell r="I1255" t="str">
            <v>L</v>
          </cell>
          <cell r="V1255" t="str">
            <v>PNS</v>
          </cell>
          <cell r="AQ1255" t="str">
            <v>4</v>
          </cell>
        </row>
        <row r="1256">
          <cell r="I1256" t="str">
            <v>L</v>
          </cell>
          <cell r="V1256" t="str">
            <v>PNS</v>
          </cell>
          <cell r="AQ1256" t="str">
            <v>3</v>
          </cell>
        </row>
        <row r="1257">
          <cell r="I1257" t="str">
            <v>L</v>
          </cell>
          <cell r="V1257" t="str">
            <v>PNS</v>
          </cell>
          <cell r="AQ1257" t="str">
            <v>2</v>
          </cell>
        </row>
        <row r="1258">
          <cell r="I1258" t="str">
            <v>L</v>
          </cell>
          <cell r="V1258" t="str">
            <v>PNS</v>
          </cell>
          <cell r="AQ1258" t="str">
            <v>2</v>
          </cell>
        </row>
        <row r="1259">
          <cell r="I1259" t="str">
            <v>L</v>
          </cell>
          <cell r="V1259" t="str">
            <v>PNS</v>
          </cell>
          <cell r="AQ1259" t="str">
            <v>2</v>
          </cell>
        </row>
        <row r="1260">
          <cell r="I1260" t="str">
            <v>L</v>
          </cell>
          <cell r="V1260" t="str">
            <v>PNS</v>
          </cell>
          <cell r="AQ1260" t="str">
            <v>3</v>
          </cell>
        </row>
        <row r="1261">
          <cell r="I1261" t="str">
            <v>L</v>
          </cell>
          <cell r="V1261" t="str">
            <v>PNS</v>
          </cell>
          <cell r="AQ1261" t="str">
            <v>2</v>
          </cell>
        </row>
        <row r="1262">
          <cell r="I1262" t="str">
            <v>L</v>
          </cell>
          <cell r="V1262" t="str">
            <v>PNS</v>
          </cell>
          <cell r="AQ1262" t="str">
            <v>2</v>
          </cell>
        </row>
        <row r="1263">
          <cell r="I1263" t="str">
            <v>P</v>
          </cell>
          <cell r="V1263" t="str">
            <v>PNS</v>
          </cell>
          <cell r="AQ1263" t="str">
            <v>2</v>
          </cell>
        </row>
        <row r="1264">
          <cell r="I1264" t="str">
            <v>P</v>
          </cell>
          <cell r="V1264" t="str">
            <v>PNS</v>
          </cell>
          <cell r="AQ1264" t="str">
            <v>2</v>
          </cell>
        </row>
        <row r="1265">
          <cell r="I1265" t="str">
            <v>L</v>
          </cell>
          <cell r="V1265" t="str">
            <v>PNS</v>
          </cell>
          <cell r="AQ1265" t="str">
            <v>3</v>
          </cell>
        </row>
        <row r="1266">
          <cell r="I1266" t="str">
            <v>L</v>
          </cell>
          <cell r="V1266" t="str">
            <v>PNS</v>
          </cell>
          <cell r="AQ1266" t="str">
            <v>2</v>
          </cell>
        </row>
        <row r="1267">
          <cell r="I1267" t="str">
            <v>L</v>
          </cell>
          <cell r="V1267" t="str">
            <v>PNS</v>
          </cell>
          <cell r="AQ1267" t="str">
            <v>2</v>
          </cell>
        </row>
        <row r="1268">
          <cell r="I1268" t="str">
            <v>L</v>
          </cell>
          <cell r="V1268" t="str">
            <v>PNS</v>
          </cell>
          <cell r="AQ1268" t="str">
            <v>2</v>
          </cell>
        </row>
        <row r="1269">
          <cell r="I1269" t="str">
            <v>L</v>
          </cell>
          <cell r="V1269" t="str">
            <v>PPPK</v>
          </cell>
          <cell r="AQ1269" t="str">
            <v>6</v>
          </cell>
        </row>
        <row r="1270">
          <cell r="I1270" t="str">
            <v>P</v>
          </cell>
          <cell r="V1270" t="str">
            <v>PNS</v>
          </cell>
          <cell r="AQ1270" t="str">
            <v>3</v>
          </cell>
        </row>
        <row r="1271">
          <cell r="I1271" t="str">
            <v>P</v>
          </cell>
          <cell r="V1271" t="str">
            <v>PNS</v>
          </cell>
          <cell r="AQ1271" t="str">
            <v>3</v>
          </cell>
        </row>
        <row r="1272">
          <cell r="I1272" t="str">
            <v>P</v>
          </cell>
          <cell r="V1272" t="str">
            <v>PNS</v>
          </cell>
          <cell r="AQ1272" t="str">
            <v>3</v>
          </cell>
        </row>
        <row r="1273">
          <cell r="I1273" t="str">
            <v>L</v>
          </cell>
          <cell r="V1273" t="str">
            <v>PNS</v>
          </cell>
          <cell r="AQ1273" t="str">
            <v>2</v>
          </cell>
        </row>
        <row r="1274">
          <cell r="I1274" t="str">
            <v>P</v>
          </cell>
          <cell r="V1274" t="str">
            <v>PNS</v>
          </cell>
          <cell r="AQ1274" t="str">
            <v>2</v>
          </cell>
        </row>
        <row r="1275">
          <cell r="I1275" t="str">
            <v>P</v>
          </cell>
          <cell r="V1275" t="str">
            <v>PNS</v>
          </cell>
          <cell r="AQ1275" t="str">
            <v>2</v>
          </cell>
        </row>
        <row r="1276">
          <cell r="I1276" t="str">
            <v/>
          </cell>
          <cell r="V1276" t="str">
            <v/>
          </cell>
          <cell r="AQ1276" t="str">
            <v/>
          </cell>
        </row>
        <row r="1277">
          <cell r="I1277" t="str">
            <v>P</v>
          </cell>
          <cell r="V1277" t="str">
            <v>PNS</v>
          </cell>
          <cell r="AQ1277" t="str">
            <v>3</v>
          </cell>
        </row>
        <row r="1278">
          <cell r="I1278" t="str">
            <v>L</v>
          </cell>
          <cell r="V1278" t="str">
            <v>PNS</v>
          </cell>
          <cell r="AQ1278" t="str">
            <v>3</v>
          </cell>
        </row>
        <row r="1279">
          <cell r="I1279" t="str">
            <v>P</v>
          </cell>
          <cell r="V1279" t="str">
            <v>PNS</v>
          </cell>
          <cell r="AQ1279" t="str">
            <v>2</v>
          </cell>
        </row>
        <row r="1280">
          <cell r="I1280" t="str">
            <v>P</v>
          </cell>
          <cell r="V1280" t="str">
            <v>PNS</v>
          </cell>
          <cell r="AQ1280" t="str">
            <v>1</v>
          </cell>
        </row>
        <row r="1281">
          <cell r="I1281" t="str">
            <v>P</v>
          </cell>
          <cell r="V1281" t="str">
            <v>PNS</v>
          </cell>
          <cell r="AQ1281" t="str">
            <v>2</v>
          </cell>
        </row>
        <row r="1282">
          <cell r="I1282" t="str">
            <v>L</v>
          </cell>
          <cell r="V1282" t="str">
            <v>PNS</v>
          </cell>
          <cell r="AQ1282" t="str">
            <v>2</v>
          </cell>
        </row>
        <row r="1283">
          <cell r="I1283" t="str">
            <v>P</v>
          </cell>
          <cell r="V1283" t="str">
            <v>PNS</v>
          </cell>
          <cell r="AQ1283" t="str">
            <v>3</v>
          </cell>
        </row>
        <row r="1284">
          <cell r="I1284" t="str">
            <v>P</v>
          </cell>
          <cell r="V1284" t="str">
            <v>PNS</v>
          </cell>
          <cell r="AQ1284" t="str">
            <v>2</v>
          </cell>
        </row>
        <row r="1285">
          <cell r="I1285" t="str">
            <v>P</v>
          </cell>
          <cell r="V1285" t="str">
            <v>PNS</v>
          </cell>
          <cell r="AQ1285" t="str">
            <v>2</v>
          </cell>
        </row>
        <row r="1286">
          <cell r="I1286" t="str">
            <v>L</v>
          </cell>
          <cell r="V1286" t="str">
            <v>PNS</v>
          </cell>
          <cell r="AQ1286" t="str">
            <v>2</v>
          </cell>
        </row>
        <row r="1287">
          <cell r="I1287" t="str">
            <v>L</v>
          </cell>
          <cell r="V1287" t="str">
            <v>PNS</v>
          </cell>
          <cell r="AQ1287" t="str">
            <v>2</v>
          </cell>
        </row>
        <row r="1288">
          <cell r="I1288" t="str">
            <v>L</v>
          </cell>
          <cell r="V1288" t="str">
            <v>PNS</v>
          </cell>
          <cell r="AQ1288" t="str">
            <v>2</v>
          </cell>
        </row>
        <row r="1289">
          <cell r="I1289" t="str">
            <v>L</v>
          </cell>
          <cell r="V1289" t="str">
            <v>PNS</v>
          </cell>
          <cell r="AQ1289" t="str">
            <v>3</v>
          </cell>
        </row>
        <row r="1290">
          <cell r="I1290" t="str">
            <v>L</v>
          </cell>
          <cell r="V1290" t="str">
            <v>PNS</v>
          </cell>
          <cell r="AQ1290" t="str">
            <v>2</v>
          </cell>
        </row>
        <row r="1291">
          <cell r="I1291" t="str">
            <v>L</v>
          </cell>
          <cell r="V1291" t="str">
            <v>PNS</v>
          </cell>
          <cell r="AQ1291" t="str">
            <v>2</v>
          </cell>
        </row>
        <row r="1292">
          <cell r="I1292" t="str">
            <v>P</v>
          </cell>
          <cell r="V1292" t="str">
            <v>PNS</v>
          </cell>
          <cell r="AQ1292" t="str">
            <v>2</v>
          </cell>
        </row>
        <row r="1293">
          <cell r="I1293" t="str">
            <v>L</v>
          </cell>
          <cell r="V1293" t="str">
            <v>PNS</v>
          </cell>
          <cell r="AQ1293" t="str">
            <v>2</v>
          </cell>
        </row>
        <row r="1294">
          <cell r="I1294" t="str">
            <v>L</v>
          </cell>
          <cell r="V1294" t="str">
            <v>PNS</v>
          </cell>
          <cell r="AQ1294" t="str">
            <v>2</v>
          </cell>
        </row>
        <row r="1295">
          <cell r="I1295" t="str">
            <v>L</v>
          </cell>
          <cell r="V1295" t="str">
            <v>PNS</v>
          </cell>
          <cell r="AQ1295" t="str">
            <v>4</v>
          </cell>
        </row>
        <row r="1296">
          <cell r="I1296" t="str">
            <v>L</v>
          </cell>
          <cell r="V1296" t="str">
            <v>PNS</v>
          </cell>
          <cell r="AQ1296" t="str">
            <v>3</v>
          </cell>
        </row>
        <row r="1297">
          <cell r="I1297" t="str">
            <v>P</v>
          </cell>
          <cell r="V1297" t="str">
            <v>PNS</v>
          </cell>
          <cell r="AQ1297" t="str">
            <v>3</v>
          </cell>
        </row>
        <row r="1298">
          <cell r="I1298" t="str">
            <v>L</v>
          </cell>
          <cell r="V1298" t="str">
            <v>PNS</v>
          </cell>
          <cell r="AQ1298" t="str">
            <v>2</v>
          </cell>
        </row>
        <row r="1299">
          <cell r="I1299" t="str">
            <v>P</v>
          </cell>
          <cell r="V1299" t="str">
            <v>PNS</v>
          </cell>
          <cell r="AQ1299" t="str">
            <v>1</v>
          </cell>
        </row>
        <row r="1300">
          <cell r="I1300" t="str">
            <v>P</v>
          </cell>
          <cell r="V1300" t="str">
            <v>PNS</v>
          </cell>
          <cell r="AQ1300" t="str">
            <v>2</v>
          </cell>
        </row>
        <row r="1301">
          <cell r="I1301" t="str">
            <v>L</v>
          </cell>
          <cell r="V1301" t="str">
            <v>PNS</v>
          </cell>
          <cell r="AQ1301" t="str">
            <v>2</v>
          </cell>
        </row>
        <row r="1302">
          <cell r="I1302" t="str">
            <v>P</v>
          </cell>
          <cell r="V1302" t="str">
            <v>PNS</v>
          </cell>
          <cell r="AQ1302" t="str">
            <v>2</v>
          </cell>
        </row>
        <row r="1303">
          <cell r="I1303" t="str">
            <v>L</v>
          </cell>
          <cell r="V1303" t="str">
            <v>PNS</v>
          </cell>
          <cell r="AQ1303" t="str">
            <v>3</v>
          </cell>
        </row>
        <row r="1304">
          <cell r="I1304" t="str">
            <v>P</v>
          </cell>
          <cell r="V1304" t="str">
            <v>PNS</v>
          </cell>
          <cell r="AQ1304" t="str">
            <v>2</v>
          </cell>
        </row>
        <row r="1305">
          <cell r="I1305" t="str">
            <v>P</v>
          </cell>
          <cell r="V1305" t="str">
            <v>PNS</v>
          </cell>
          <cell r="AQ1305" t="str">
            <v>1</v>
          </cell>
        </row>
        <row r="1306">
          <cell r="I1306" t="str">
            <v>L</v>
          </cell>
          <cell r="V1306" t="str">
            <v>PNS</v>
          </cell>
          <cell r="AQ1306" t="str">
            <v>3</v>
          </cell>
        </row>
        <row r="1307">
          <cell r="I1307" t="str">
            <v>P</v>
          </cell>
          <cell r="V1307" t="str">
            <v>PNS</v>
          </cell>
          <cell r="AQ1307" t="str">
            <v>2</v>
          </cell>
        </row>
        <row r="1308">
          <cell r="I1308" t="str">
            <v>L</v>
          </cell>
          <cell r="V1308" t="str">
            <v>PNS</v>
          </cell>
          <cell r="AQ1308" t="str">
            <v>3</v>
          </cell>
        </row>
        <row r="1309">
          <cell r="I1309" t="str">
            <v>P</v>
          </cell>
          <cell r="V1309" t="str">
            <v>PNS</v>
          </cell>
          <cell r="AQ1309" t="str">
            <v>3</v>
          </cell>
        </row>
        <row r="1310">
          <cell r="I1310" t="str">
            <v>P</v>
          </cell>
          <cell r="V1310" t="str">
            <v>PNS</v>
          </cell>
          <cell r="AQ1310" t="str">
            <v>1</v>
          </cell>
        </row>
        <row r="1311">
          <cell r="I1311" t="str">
            <v>P</v>
          </cell>
          <cell r="V1311" t="str">
            <v>PNS</v>
          </cell>
          <cell r="AQ1311" t="str">
            <v>3</v>
          </cell>
        </row>
        <row r="1312">
          <cell r="I1312" t="str">
            <v>L</v>
          </cell>
          <cell r="V1312" t="str">
            <v>PNS</v>
          </cell>
          <cell r="AQ1312" t="str">
            <v>1</v>
          </cell>
        </row>
        <row r="1313">
          <cell r="I1313" t="str">
            <v>P</v>
          </cell>
          <cell r="V1313" t="str">
            <v>PNS</v>
          </cell>
          <cell r="AQ1313" t="str">
            <v>1</v>
          </cell>
        </row>
        <row r="1314">
          <cell r="I1314" t="str">
            <v>P</v>
          </cell>
          <cell r="V1314" t="str">
            <v>PNS</v>
          </cell>
          <cell r="AQ1314" t="str">
            <v>2</v>
          </cell>
        </row>
        <row r="1315">
          <cell r="I1315" t="str">
            <v>P</v>
          </cell>
          <cell r="V1315" t="str">
            <v>PNS</v>
          </cell>
          <cell r="AQ1315" t="str">
            <v>4</v>
          </cell>
        </row>
        <row r="1316">
          <cell r="I1316" t="str">
            <v>P</v>
          </cell>
          <cell r="V1316" t="str">
            <v>PNS</v>
          </cell>
          <cell r="AQ1316" t="str">
            <v>2</v>
          </cell>
        </row>
        <row r="1317">
          <cell r="I1317" t="str">
            <v>P</v>
          </cell>
          <cell r="V1317" t="str">
            <v>PNS</v>
          </cell>
          <cell r="AQ1317" t="str">
            <v>1</v>
          </cell>
        </row>
        <row r="1318">
          <cell r="I1318" t="str">
            <v>L</v>
          </cell>
          <cell r="V1318" t="str">
            <v>PNS</v>
          </cell>
          <cell r="AQ1318" t="str">
            <v>2</v>
          </cell>
        </row>
        <row r="1319">
          <cell r="I1319" t="str">
            <v>L</v>
          </cell>
          <cell r="V1319" t="str">
            <v>PNS</v>
          </cell>
          <cell r="AQ1319" t="str">
            <v>3</v>
          </cell>
        </row>
        <row r="1320">
          <cell r="I1320" t="str">
            <v>P</v>
          </cell>
          <cell r="V1320" t="str">
            <v>PNS</v>
          </cell>
          <cell r="AQ1320" t="str">
            <v>2</v>
          </cell>
        </row>
        <row r="1321">
          <cell r="I1321" t="str">
            <v>L</v>
          </cell>
          <cell r="V1321" t="str">
            <v>PNS</v>
          </cell>
          <cell r="AQ1321" t="str">
            <v>3</v>
          </cell>
        </row>
        <row r="1322">
          <cell r="I1322" t="str">
            <v>P</v>
          </cell>
          <cell r="V1322" t="str">
            <v>PNS</v>
          </cell>
          <cell r="AQ1322" t="str">
            <v>2</v>
          </cell>
        </row>
        <row r="1323">
          <cell r="I1323" t="str">
            <v>L</v>
          </cell>
          <cell r="V1323" t="str">
            <v>PNS</v>
          </cell>
          <cell r="AQ1323" t="str">
            <v>3</v>
          </cell>
        </row>
        <row r="1324">
          <cell r="I1324" t="str">
            <v>P</v>
          </cell>
          <cell r="V1324" t="str">
            <v>PNS</v>
          </cell>
          <cell r="AQ1324" t="str">
            <v>2</v>
          </cell>
        </row>
        <row r="1325">
          <cell r="I1325" t="str">
            <v>P</v>
          </cell>
          <cell r="V1325" t="str">
            <v>PNS</v>
          </cell>
          <cell r="AQ1325" t="str">
            <v>2</v>
          </cell>
        </row>
        <row r="1326">
          <cell r="I1326" t="str">
            <v>P</v>
          </cell>
          <cell r="V1326" t="str">
            <v>PNS</v>
          </cell>
          <cell r="AQ1326" t="str">
            <v>2</v>
          </cell>
        </row>
        <row r="1327">
          <cell r="I1327" t="str">
            <v>P</v>
          </cell>
          <cell r="V1327" t="str">
            <v>PNS</v>
          </cell>
          <cell r="AQ1327" t="str">
            <v>3</v>
          </cell>
        </row>
        <row r="1328">
          <cell r="I1328" t="str">
            <v>L</v>
          </cell>
          <cell r="V1328" t="str">
            <v>PNS</v>
          </cell>
          <cell r="AQ1328" t="str">
            <v>2</v>
          </cell>
        </row>
        <row r="1329">
          <cell r="I1329" t="str">
            <v>L</v>
          </cell>
          <cell r="V1329" t="str">
            <v>PNS</v>
          </cell>
          <cell r="AQ1329" t="str">
            <v>3</v>
          </cell>
        </row>
        <row r="1330">
          <cell r="I1330" t="str">
            <v>L</v>
          </cell>
          <cell r="V1330" t="str">
            <v>PNS</v>
          </cell>
          <cell r="AQ1330" t="str">
            <v>2</v>
          </cell>
        </row>
        <row r="1331">
          <cell r="I1331" t="str">
            <v>L</v>
          </cell>
          <cell r="V1331" t="str">
            <v>PNS</v>
          </cell>
          <cell r="AQ1331" t="str">
            <v>1</v>
          </cell>
        </row>
        <row r="1332">
          <cell r="I1332" t="str">
            <v>L</v>
          </cell>
          <cell r="V1332" t="str">
            <v>PNS</v>
          </cell>
          <cell r="AQ1332" t="str">
            <v>2</v>
          </cell>
        </row>
        <row r="1333">
          <cell r="I1333" t="str">
            <v>L</v>
          </cell>
          <cell r="V1333" t="str">
            <v>PPPK</v>
          </cell>
          <cell r="AQ1333" t="str">
            <v>6</v>
          </cell>
        </row>
        <row r="1334">
          <cell r="I1334" t="str">
            <v>L</v>
          </cell>
          <cell r="V1334" t="str">
            <v>PNS</v>
          </cell>
          <cell r="AQ1334" t="str">
            <v>2</v>
          </cell>
        </row>
        <row r="1335">
          <cell r="I1335" t="str">
            <v>L</v>
          </cell>
          <cell r="V1335" t="str">
            <v>PNS</v>
          </cell>
          <cell r="AQ1335" t="str">
            <v>3</v>
          </cell>
        </row>
        <row r="1336">
          <cell r="I1336" t="str">
            <v>P</v>
          </cell>
          <cell r="V1336" t="str">
            <v>PNS</v>
          </cell>
          <cell r="AQ1336" t="str">
            <v>2</v>
          </cell>
        </row>
        <row r="1337">
          <cell r="I1337" t="str">
            <v>P</v>
          </cell>
          <cell r="V1337" t="str">
            <v>PPPK</v>
          </cell>
          <cell r="AQ1337" t="str">
            <v>6</v>
          </cell>
        </row>
        <row r="1338">
          <cell r="I1338" t="str">
            <v>P</v>
          </cell>
          <cell r="V1338" t="str">
            <v>PPPK</v>
          </cell>
          <cell r="AQ1338" t="str">
            <v>6</v>
          </cell>
        </row>
        <row r="1339">
          <cell r="I1339" t="str">
            <v>L</v>
          </cell>
          <cell r="V1339" t="str">
            <v>PNS</v>
          </cell>
          <cell r="AQ1339" t="str">
            <v>3</v>
          </cell>
        </row>
        <row r="1340">
          <cell r="I1340" t="str">
            <v>L</v>
          </cell>
          <cell r="V1340" t="str">
            <v>PNS</v>
          </cell>
          <cell r="AQ1340" t="str">
            <v>2</v>
          </cell>
        </row>
        <row r="1341">
          <cell r="I1341" t="str">
            <v>L</v>
          </cell>
          <cell r="V1341" t="str">
            <v>PNS</v>
          </cell>
          <cell r="AQ1341" t="str">
            <v>2</v>
          </cell>
        </row>
        <row r="1342">
          <cell r="I1342" t="str">
            <v>P</v>
          </cell>
          <cell r="V1342" t="str">
            <v>PNS</v>
          </cell>
          <cell r="AQ1342" t="str">
            <v>2</v>
          </cell>
        </row>
        <row r="1343">
          <cell r="I1343" t="str">
            <v>P</v>
          </cell>
          <cell r="V1343" t="str">
            <v>PNS</v>
          </cell>
          <cell r="AQ1343" t="str">
            <v>3</v>
          </cell>
        </row>
        <row r="1344">
          <cell r="AQ1344" t="str">
            <v/>
          </cell>
        </row>
        <row r="1345">
          <cell r="I1345" t="str">
            <v/>
          </cell>
          <cell r="V1345" t="str">
            <v/>
          </cell>
          <cell r="AQ1345" t="str">
            <v/>
          </cell>
        </row>
        <row r="1346">
          <cell r="I1346" t="str">
            <v>L</v>
          </cell>
          <cell r="V1346" t="str">
            <v>PNS</v>
          </cell>
          <cell r="AQ1346" t="str">
            <v>3</v>
          </cell>
        </row>
        <row r="1347">
          <cell r="I1347" t="str">
            <v>L</v>
          </cell>
          <cell r="V1347" t="str">
            <v>PNS</v>
          </cell>
          <cell r="AQ1347" t="str">
            <v>2</v>
          </cell>
        </row>
        <row r="1348">
          <cell r="I1348" t="str">
            <v>P</v>
          </cell>
          <cell r="V1348" t="str">
            <v>PNS</v>
          </cell>
          <cell r="AQ1348" t="str">
            <v>3</v>
          </cell>
        </row>
        <row r="1349">
          <cell r="I1349" t="str">
            <v>L</v>
          </cell>
          <cell r="V1349" t="str">
            <v>PNS</v>
          </cell>
          <cell r="AQ1349" t="str">
            <v>2</v>
          </cell>
        </row>
        <row r="1350">
          <cell r="I1350" t="str">
            <v>L</v>
          </cell>
          <cell r="V1350" t="str">
            <v>PNS</v>
          </cell>
          <cell r="AQ1350" t="str">
            <v>3</v>
          </cell>
        </row>
        <row r="1351">
          <cell r="I1351" t="str">
            <v>L</v>
          </cell>
          <cell r="V1351" t="str">
            <v>PNS</v>
          </cell>
          <cell r="AQ1351" t="str">
            <v>3</v>
          </cell>
        </row>
        <row r="1352">
          <cell r="I1352" t="str">
            <v>P</v>
          </cell>
          <cell r="V1352" t="str">
            <v>PNS</v>
          </cell>
          <cell r="AQ1352" t="str">
            <v>3</v>
          </cell>
        </row>
        <row r="1353">
          <cell r="I1353" t="str">
            <v>L</v>
          </cell>
          <cell r="V1353" t="str">
            <v>PNS</v>
          </cell>
          <cell r="AQ1353" t="str">
            <v>2</v>
          </cell>
        </row>
        <row r="1354">
          <cell r="I1354" t="str">
            <v>L</v>
          </cell>
          <cell r="V1354" t="str">
            <v>PNS</v>
          </cell>
          <cell r="AQ1354" t="str">
            <v>3</v>
          </cell>
        </row>
        <row r="1355">
          <cell r="I1355" t="str">
            <v>L</v>
          </cell>
          <cell r="V1355" t="str">
            <v>PNS</v>
          </cell>
          <cell r="AQ1355" t="str">
            <v>1</v>
          </cell>
        </row>
        <row r="1356">
          <cell r="I1356" t="str">
            <v>L</v>
          </cell>
          <cell r="V1356" t="str">
            <v>PNS</v>
          </cell>
          <cell r="AQ1356" t="str">
            <v>2</v>
          </cell>
        </row>
        <row r="1357">
          <cell r="I1357" t="str">
            <v>P</v>
          </cell>
          <cell r="V1357" t="str">
            <v>PNS</v>
          </cell>
          <cell r="AQ1357" t="str">
            <v>3</v>
          </cell>
        </row>
        <row r="1358">
          <cell r="I1358" t="str">
            <v>L</v>
          </cell>
          <cell r="V1358" t="str">
            <v>PNS</v>
          </cell>
          <cell r="AQ1358" t="str">
            <v>3</v>
          </cell>
        </row>
        <row r="1359">
          <cell r="I1359" t="str">
            <v>P</v>
          </cell>
          <cell r="V1359" t="str">
            <v>PPPK</v>
          </cell>
          <cell r="AQ1359" t="str">
            <v>6</v>
          </cell>
        </row>
        <row r="1360">
          <cell r="I1360" t="str">
            <v>L</v>
          </cell>
          <cell r="V1360" t="str">
            <v>PNS</v>
          </cell>
          <cell r="AQ1360" t="str">
            <v>3</v>
          </cell>
        </row>
        <row r="1361">
          <cell r="I1361" t="str">
            <v>L</v>
          </cell>
          <cell r="V1361" t="str">
            <v>PNS</v>
          </cell>
          <cell r="AQ1361" t="str">
            <v>3</v>
          </cell>
        </row>
        <row r="1362">
          <cell r="I1362" t="str">
            <v>L</v>
          </cell>
          <cell r="V1362" t="str">
            <v>PNS</v>
          </cell>
          <cell r="AQ1362" t="str">
            <v>3</v>
          </cell>
        </row>
        <row r="1363">
          <cell r="I1363" t="str">
            <v>L</v>
          </cell>
          <cell r="V1363" t="str">
            <v>PNS</v>
          </cell>
          <cell r="AQ1363" t="str">
            <v>4</v>
          </cell>
        </row>
        <row r="1364">
          <cell r="I1364" t="str">
            <v>L</v>
          </cell>
          <cell r="V1364" t="str">
            <v>PNS</v>
          </cell>
          <cell r="AQ1364" t="str">
            <v>2</v>
          </cell>
        </row>
        <row r="1365">
          <cell r="I1365" t="str">
            <v>P</v>
          </cell>
          <cell r="V1365" t="str">
            <v>PNS</v>
          </cell>
          <cell r="AQ1365" t="str">
            <v>3</v>
          </cell>
        </row>
        <row r="1366">
          <cell r="I1366" t="str">
            <v>L</v>
          </cell>
          <cell r="V1366" t="str">
            <v>PNS</v>
          </cell>
          <cell r="AQ1366" t="str">
            <v>3</v>
          </cell>
        </row>
        <row r="1367">
          <cell r="I1367" t="str">
            <v>P</v>
          </cell>
          <cell r="V1367" t="str">
            <v>PNS</v>
          </cell>
          <cell r="AQ1367" t="str">
            <v>1</v>
          </cell>
        </row>
        <row r="1368">
          <cell r="I1368" t="str">
            <v>P</v>
          </cell>
          <cell r="V1368" t="str">
            <v>PNS</v>
          </cell>
          <cell r="AQ1368" t="str">
            <v>3</v>
          </cell>
        </row>
        <row r="1369">
          <cell r="I1369" t="str">
            <v>P</v>
          </cell>
          <cell r="V1369" t="str">
            <v>PNS</v>
          </cell>
          <cell r="AQ1369" t="str">
            <v>1</v>
          </cell>
        </row>
        <row r="1370">
          <cell r="I1370" t="str">
            <v>L</v>
          </cell>
          <cell r="V1370" t="str">
            <v>PNS</v>
          </cell>
          <cell r="AQ1370" t="str">
            <v>3</v>
          </cell>
        </row>
        <row r="1371">
          <cell r="I1371" t="str">
            <v>L</v>
          </cell>
          <cell r="V1371" t="str">
            <v>PNS</v>
          </cell>
          <cell r="AQ1371" t="str">
            <v>1</v>
          </cell>
        </row>
        <row r="1372">
          <cell r="I1372" t="str">
            <v>P</v>
          </cell>
          <cell r="V1372" t="str">
            <v>PNS</v>
          </cell>
          <cell r="AQ1372" t="str">
            <v>3</v>
          </cell>
        </row>
        <row r="1373">
          <cell r="I1373" t="str">
            <v>P</v>
          </cell>
          <cell r="V1373" t="str">
            <v>PNS</v>
          </cell>
          <cell r="AQ1373" t="str">
            <v>1</v>
          </cell>
        </row>
        <row r="1374">
          <cell r="I1374" t="str">
            <v>P</v>
          </cell>
          <cell r="V1374" t="str">
            <v>PNS</v>
          </cell>
          <cell r="AQ1374" t="str">
            <v>1</v>
          </cell>
        </row>
        <row r="1375">
          <cell r="I1375" t="str">
            <v>P</v>
          </cell>
          <cell r="V1375" t="str">
            <v>PNS</v>
          </cell>
          <cell r="AQ1375" t="str">
            <v>3</v>
          </cell>
        </row>
        <row r="1376">
          <cell r="I1376" t="str">
            <v>P</v>
          </cell>
          <cell r="V1376" t="str">
            <v>PPPK</v>
          </cell>
          <cell r="AQ1376" t="str">
            <v>6</v>
          </cell>
        </row>
        <row r="1377">
          <cell r="I1377" t="str">
            <v>L</v>
          </cell>
          <cell r="V1377" t="str">
            <v>PPPK</v>
          </cell>
          <cell r="AQ1377" t="str">
            <v>6</v>
          </cell>
        </row>
        <row r="1378">
          <cell r="I1378" t="str">
            <v>P</v>
          </cell>
          <cell r="V1378" t="str">
            <v>PPPK</v>
          </cell>
          <cell r="AQ1378" t="str">
            <v>6</v>
          </cell>
        </row>
        <row r="1379">
          <cell r="I1379" t="str">
            <v>L</v>
          </cell>
          <cell r="V1379" t="str">
            <v>PPPK</v>
          </cell>
          <cell r="AQ1379" t="str">
            <v>6</v>
          </cell>
        </row>
        <row r="1380">
          <cell r="I1380" t="str">
            <v>P</v>
          </cell>
          <cell r="V1380" t="str">
            <v>PPPK</v>
          </cell>
          <cell r="AQ1380" t="str">
            <v>6</v>
          </cell>
        </row>
        <row r="1381">
          <cell r="I1381" t="str">
            <v>P</v>
          </cell>
          <cell r="V1381" t="str">
            <v>PPPK</v>
          </cell>
          <cell r="AQ1381" t="str">
            <v>6</v>
          </cell>
        </row>
        <row r="1382">
          <cell r="I1382" t="str">
            <v>L</v>
          </cell>
          <cell r="V1382" t="str">
            <v>PNS</v>
          </cell>
          <cell r="AQ1382" t="str">
            <v>2</v>
          </cell>
        </row>
        <row r="1383">
          <cell r="I1383" t="str">
            <v>P</v>
          </cell>
          <cell r="V1383" t="str">
            <v>PNS</v>
          </cell>
          <cell r="AQ1383" t="str">
            <v>3</v>
          </cell>
        </row>
        <row r="1384">
          <cell r="I1384" t="str">
            <v>L</v>
          </cell>
          <cell r="V1384" t="str">
            <v>PNS</v>
          </cell>
          <cell r="AQ1384" t="str">
            <v>2</v>
          </cell>
        </row>
        <row r="1385">
          <cell r="I1385" t="str">
            <v>L</v>
          </cell>
          <cell r="V1385" t="str">
            <v>PNS</v>
          </cell>
          <cell r="AQ1385" t="str">
            <v>2</v>
          </cell>
        </row>
        <row r="1386">
          <cell r="I1386" t="str">
            <v>P</v>
          </cell>
          <cell r="V1386" t="str">
            <v>PNS</v>
          </cell>
          <cell r="AQ1386" t="str">
            <v>2</v>
          </cell>
        </row>
        <row r="1387">
          <cell r="I1387" t="str">
            <v/>
          </cell>
          <cell r="V1387" t="str">
            <v/>
          </cell>
          <cell r="AQ1387" t="str">
            <v/>
          </cell>
        </row>
        <row r="1388">
          <cell r="I1388" t="str">
            <v>P</v>
          </cell>
          <cell r="V1388" t="str">
            <v>PNS</v>
          </cell>
          <cell r="AQ1388" t="str">
            <v>2</v>
          </cell>
        </row>
        <row r="1389">
          <cell r="I1389" t="str">
            <v>L</v>
          </cell>
          <cell r="V1389" t="str">
            <v>PNS</v>
          </cell>
          <cell r="AQ1389" t="str">
            <v>2</v>
          </cell>
        </row>
        <row r="1390">
          <cell r="I1390" t="str">
            <v>L</v>
          </cell>
          <cell r="V1390" t="str">
            <v>PNS</v>
          </cell>
          <cell r="AQ1390" t="str">
            <v>2</v>
          </cell>
        </row>
        <row r="1391">
          <cell r="I1391" t="str">
            <v>L</v>
          </cell>
          <cell r="V1391" t="str">
            <v>PNS</v>
          </cell>
          <cell r="AQ1391" t="str">
            <v>3</v>
          </cell>
        </row>
        <row r="1392">
          <cell r="I1392" t="str">
            <v>L</v>
          </cell>
          <cell r="V1392" t="str">
            <v>PNS</v>
          </cell>
          <cell r="AQ1392" t="str">
            <v>2</v>
          </cell>
        </row>
        <row r="1393">
          <cell r="I1393" t="str">
            <v>L</v>
          </cell>
          <cell r="V1393" t="str">
            <v>PNS</v>
          </cell>
          <cell r="AQ1393" t="str">
            <v>2</v>
          </cell>
        </row>
        <row r="1394">
          <cell r="I1394" t="str">
            <v>L</v>
          </cell>
          <cell r="V1394" t="str">
            <v>PNS</v>
          </cell>
          <cell r="AQ1394" t="str">
            <v>2</v>
          </cell>
        </row>
        <row r="1395">
          <cell r="I1395" t="str">
            <v>L</v>
          </cell>
          <cell r="V1395" t="str">
            <v>PNS</v>
          </cell>
          <cell r="AQ1395" t="str">
            <v>2</v>
          </cell>
        </row>
        <row r="1396">
          <cell r="I1396" t="str">
            <v>L</v>
          </cell>
          <cell r="V1396" t="str">
            <v>PNS</v>
          </cell>
          <cell r="AQ1396" t="str">
            <v>3</v>
          </cell>
        </row>
        <row r="1397">
          <cell r="I1397" t="str">
            <v>L</v>
          </cell>
          <cell r="V1397" t="str">
            <v>PNS</v>
          </cell>
          <cell r="AQ1397" t="str">
            <v>1</v>
          </cell>
        </row>
        <row r="1398">
          <cell r="I1398" t="str">
            <v>L</v>
          </cell>
          <cell r="V1398" t="str">
            <v>PNS</v>
          </cell>
          <cell r="AQ1398" t="str">
            <v>1</v>
          </cell>
        </row>
        <row r="1399">
          <cell r="I1399" t="str">
            <v>L</v>
          </cell>
          <cell r="V1399" t="str">
            <v>PNS</v>
          </cell>
          <cell r="AQ1399" t="str">
            <v>2</v>
          </cell>
        </row>
        <row r="1400">
          <cell r="I1400" t="str">
            <v>L</v>
          </cell>
          <cell r="V1400" t="str">
            <v>PNS</v>
          </cell>
          <cell r="AQ1400" t="str">
            <v>3</v>
          </cell>
        </row>
        <row r="1401">
          <cell r="I1401" t="str">
            <v>P</v>
          </cell>
          <cell r="V1401" t="str">
            <v>PPPK</v>
          </cell>
          <cell r="AQ1401" t="str">
            <v>6</v>
          </cell>
        </row>
        <row r="1402">
          <cell r="I1402" t="str">
            <v>L</v>
          </cell>
          <cell r="V1402" t="str">
            <v>PPPK</v>
          </cell>
          <cell r="AQ1402" t="str">
            <v>6</v>
          </cell>
        </row>
        <row r="1403">
          <cell r="I1403" t="str">
            <v>L</v>
          </cell>
          <cell r="V1403" t="str">
            <v>PNS</v>
          </cell>
          <cell r="AQ1403" t="str">
            <v>3</v>
          </cell>
        </row>
        <row r="1404">
          <cell r="I1404" t="str">
            <v>P</v>
          </cell>
          <cell r="V1404" t="str">
            <v>PNS</v>
          </cell>
          <cell r="AQ1404" t="str">
            <v>3</v>
          </cell>
        </row>
        <row r="1405">
          <cell r="I1405" t="str">
            <v>P</v>
          </cell>
          <cell r="V1405" t="str">
            <v>PNS</v>
          </cell>
          <cell r="AQ1405" t="str">
            <v>2</v>
          </cell>
        </row>
        <row r="1406">
          <cell r="I1406" t="str">
            <v>L</v>
          </cell>
          <cell r="V1406" t="str">
            <v>PNS</v>
          </cell>
          <cell r="AQ1406" t="str">
            <v>3</v>
          </cell>
        </row>
        <row r="1407">
          <cell r="I1407" t="str">
            <v>P</v>
          </cell>
          <cell r="V1407" t="str">
            <v>PNS</v>
          </cell>
          <cell r="AQ1407" t="str">
            <v>2</v>
          </cell>
        </row>
        <row r="1408">
          <cell r="I1408" t="str">
            <v>L</v>
          </cell>
          <cell r="V1408" t="str">
            <v>PNS</v>
          </cell>
          <cell r="AQ1408" t="str">
            <v>2</v>
          </cell>
        </row>
        <row r="1409">
          <cell r="I1409" t="str">
            <v>P</v>
          </cell>
          <cell r="V1409" t="str">
            <v>PNS</v>
          </cell>
          <cell r="AQ1409" t="str">
            <v>2</v>
          </cell>
        </row>
        <row r="1410">
          <cell r="I1410" t="str">
            <v>L</v>
          </cell>
          <cell r="V1410" t="str">
            <v>PNS</v>
          </cell>
          <cell r="AQ1410" t="str">
            <v>2</v>
          </cell>
        </row>
        <row r="1411">
          <cell r="I1411" t="str">
            <v>L</v>
          </cell>
          <cell r="V1411" t="str">
            <v>PNS</v>
          </cell>
          <cell r="AQ1411" t="str">
            <v>2</v>
          </cell>
        </row>
        <row r="1412">
          <cell r="I1412" t="str">
            <v>P</v>
          </cell>
          <cell r="V1412" t="str">
            <v>PNS</v>
          </cell>
          <cell r="AQ1412" t="str">
            <v>2</v>
          </cell>
        </row>
        <row r="1413">
          <cell r="I1413" t="str">
            <v>L</v>
          </cell>
          <cell r="V1413" t="str">
            <v>PNS</v>
          </cell>
          <cell r="AQ1413" t="str">
            <v>3</v>
          </cell>
        </row>
        <row r="1414">
          <cell r="I1414" t="str">
            <v>L</v>
          </cell>
          <cell r="V1414" t="str">
            <v>PNS</v>
          </cell>
          <cell r="AQ1414" t="str">
            <v>2</v>
          </cell>
        </row>
        <row r="1415">
          <cell r="I1415" t="str">
            <v>L</v>
          </cell>
          <cell r="V1415" t="str">
            <v>PNS</v>
          </cell>
          <cell r="AQ1415" t="str">
            <v>2</v>
          </cell>
        </row>
        <row r="1416">
          <cell r="I1416" t="str">
            <v>P</v>
          </cell>
          <cell r="V1416" t="str">
            <v>PNS</v>
          </cell>
          <cell r="AQ1416" t="str">
            <v>3</v>
          </cell>
        </row>
        <row r="1417">
          <cell r="I1417" t="str">
            <v>P</v>
          </cell>
          <cell r="V1417" t="str">
            <v>PNS</v>
          </cell>
          <cell r="AQ1417" t="str">
            <v>3</v>
          </cell>
        </row>
        <row r="1418">
          <cell r="I1418" t="str">
            <v>P</v>
          </cell>
          <cell r="V1418" t="str">
            <v>PNS</v>
          </cell>
          <cell r="AQ1418" t="str">
            <v>1</v>
          </cell>
        </row>
        <row r="1419">
          <cell r="I1419" t="str">
            <v>L</v>
          </cell>
          <cell r="V1419" t="str">
            <v>PNS</v>
          </cell>
          <cell r="AQ1419" t="str">
            <v>2</v>
          </cell>
        </row>
        <row r="1420">
          <cell r="I1420" t="str">
            <v>L</v>
          </cell>
          <cell r="V1420" t="str">
            <v>PNS</v>
          </cell>
          <cell r="AQ1420" t="str">
            <v>2</v>
          </cell>
        </row>
        <row r="1421">
          <cell r="I1421" t="str">
            <v>P</v>
          </cell>
          <cell r="V1421" t="str">
            <v>PNS</v>
          </cell>
          <cell r="AQ1421" t="str">
            <v>2</v>
          </cell>
        </row>
        <row r="1422">
          <cell r="I1422" t="str">
            <v>P</v>
          </cell>
          <cell r="V1422" t="str">
            <v>PNS</v>
          </cell>
          <cell r="AQ1422" t="str">
            <v>1</v>
          </cell>
        </row>
        <row r="1423">
          <cell r="I1423" t="str">
            <v>P</v>
          </cell>
          <cell r="V1423" t="str">
            <v>PNS</v>
          </cell>
          <cell r="AQ1423" t="str">
            <v>4</v>
          </cell>
        </row>
        <row r="1424">
          <cell r="I1424" t="str">
            <v>P</v>
          </cell>
          <cell r="V1424" t="str">
            <v>PNS</v>
          </cell>
          <cell r="AQ1424" t="str">
            <v>3</v>
          </cell>
        </row>
        <row r="1425">
          <cell r="I1425" t="str">
            <v>L</v>
          </cell>
          <cell r="V1425" t="str">
            <v>PNS</v>
          </cell>
          <cell r="AQ1425" t="str">
            <v>1</v>
          </cell>
        </row>
        <row r="1426">
          <cell r="I1426" t="str">
            <v>L</v>
          </cell>
          <cell r="V1426" t="str">
            <v>PNS</v>
          </cell>
          <cell r="AQ1426" t="str">
            <v>3</v>
          </cell>
        </row>
        <row r="1427">
          <cell r="I1427" t="str">
            <v>P</v>
          </cell>
          <cell r="V1427" t="str">
            <v>PNS</v>
          </cell>
          <cell r="AQ1427" t="str">
            <v>3</v>
          </cell>
        </row>
        <row r="1428">
          <cell r="I1428" t="str">
            <v>L</v>
          </cell>
          <cell r="V1428" t="str">
            <v>PNS</v>
          </cell>
          <cell r="AQ1428" t="str">
            <v>2</v>
          </cell>
        </row>
        <row r="1429">
          <cell r="I1429" t="str">
            <v>P</v>
          </cell>
          <cell r="V1429" t="str">
            <v>PPPK</v>
          </cell>
          <cell r="AQ1429" t="str">
            <v>6</v>
          </cell>
        </row>
        <row r="1430">
          <cell r="I1430" t="str">
            <v>L</v>
          </cell>
          <cell r="V1430" t="str">
            <v>PPPK</v>
          </cell>
          <cell r="AQ1430" t="str">
            <v>6</v>
          </cell>
        </row>
        <row r="1431">
          <cell r="I1431" t="str">
            <v>P</v>
          </cell>
          <cell r="V1431" t="str">
            <v>PNS</v>
          </cell>
          <cell r="AQ1431" t="str">
            <v>4</v>
          </cell>
        </row>
        <row r="1432">
          <cell r="I1432" t="str">
            <v>L</v>
          </cell>
          <cell r="V1432" t="str">
            <v>PNS</v>
          </cell>
          <cell r="AQ1432" t="str">
            <v>3</v>
          </cell>
        </row>
        <row r="1433">
          <cell r="I1433" t="str">
            <v>L</v>
          </cell>
          <cell r="V1433" t="str">
            <v>PNS</v>
          </cell>
          <cell r="AQ1433" t="str">
            <v>2</v>
          </cell>
        </row>
        <row r="1434">
          <cell r="I1434" t="str">
            <v>L</v>
          </cell>
          <cell r="V1434" t="str">
            <v>PNS</v>
          </cell>
          <cell r="AQ1434" t="str">
            <v>2</v>
          </cell>
        </row>
        <row r="1435">
          <cell r="I1435" t="str">
            <v>P</v>
          </cell>
          <cell r="V1435" t="str">
            <v>PNS</v>
          </cell>
          <cell r="AQ1435" t="str">
            <v>3</v>
          </cell>
        </row>
        <row r="1436">
          <cell r="I1436" t="str">
            <v>L</v>
          </cell>
          <cell r="V1436" t="str">
            <v>PNS</v>
          </cell>
          <cell r="AQ1436" t="str">
            <v>2</v>
          </cell>
        </row>
        <row r="1437">
          <cell r="I1437" t="str">
            <v>L</v>
          </cell>
          <cell r="V1437" t="str">
            <v>PNS</v>
          </cell>
          <cell r="AQ1437" t="str">
            <v>3</v>
          </cell>
        </row>
        <row r="1438">
          <cell r="I1438" t="str">
            <v>P</v>
          </cell>
          <cell r="V1438" t="str">
            <v>PNS</v>
          </cell>
          <cell r="AQ1438" t="str">
            <v>2</v>
          </cell>
        </row>
        <row r="1439">
          <cell r="I1439" t="str">
            <v>L</v>
          </cell>
          <cell r="V1439" t="str">
            <v>PNS</v>
          </cell>
          <cell r="AQ1439" t="str">
            <v>3</v>
          </cell>
        </row>
        <row r="1440">
          <cell r="I1440" t="str">
            <v>L</v>
          </cell>
          <cell r="V1440" t="str">
            <v>PNS</v>
          </cell>
          <cell r="AQ1440" t="str">
            <v>2</v>
          </cell>
        </row>
        <row r="1441">
          <cell r="I1441" t="str">
            <v>P</v>
          </cell>
          <cell r="V1441" t="str">
            <v>PNS</v>
          </cell>
          <cell r="AQ1441" t="str">
            <v>2</v>
          </cell>
        </row>
        <row r="1442">
          <cell r="I1442" t="str">
            <v>L</v>
          </cell>
          <cell r="V1442" t="str">
            <v>PNS</v>
          </cell>
          <cell r="AQ1442" t="str">
            <v>2</v>
          </cell>
        </row>
        <row r="1443">
          <cell r="I1443" t="str">
            <v>P</v>
          </cell>
          <cell r="V1443" t="str">
            <v>PNS</v>
          </cell>
          <cell r="AQ1443" t="str">
            <v>2</v>
          </cell>
        </row>
        <row r="1444">
          <cell r="I1444" t="str">
            <v>P</v>
          </cell>
          <cell r="V1444" t="str">
            <v>PNS</v>
          </cell>
          <cell r="AQ1444" t="str">
            <v>3</v>
          </cell>
        </row>
        <row r="1445">
          <cell r="I1445" t="str">
            <v>L</v>
          </cell>
          <cell r="V1445" t="str">
            <v>PNS</v>
          </cell>
          <cell r="AQ1445" t="str">
            <v>3</v>
          </cell>
        </row>
        <row r="1446">
          <cell r="I1446" t="str">
            <v>L</v>
          </cell>
          <cell r="V1446" t="str">
            <v>PNS</v>
          </cell>
          <cell r="AQ1446" t="str">
            <v>2</v>
          </cell>
        </row>
        <row r="1447">
          <cell r="I1447" t="str">
            <v>L</v>
          </cell>
          <cell r="V1447" t="str">
            <v>PNS</v>
          </cell>
          <cell r="AQ1447" t="str">
            <v>2</v>
          </cell>
        </row>
        <row r="1448">
          <cell r="I1448" t="str">
            <v>L</v>
          </cell>
          <cell r="V1448" t="str">
            <v>PNS</v>
          </cell>
          <cell r="AQ1448" t="str">
            <v>1</v>
          </cell>
        </row>
        <row r="1449">
          <cell r="I1449" t="str">
            <v>P</v>
          </cell>
          <cell r="V1449" t="str">
            <v>PNS</v>
          </cell>
          <cell r="AQ1449" t="str">
            <v>3</v>
          </cell>
        </row>
        <row r="1450">
          <cell r="I1450" t="str">
            <v>L</v>
          </cell>
          <cell r="V1450" t="str">
            <v>PNS</v>
          </cell>
          <cell r="AQ1450" t="str">
            <v>2</v>
          </cell>
        </row>
        <row r="1451">
          <cell r="I1451" t="str">
            <v>L</v>
          </cell>
          <cell r="V1451" t="str">
            <v>PNS</v>
          </cell>
          <cell r="AQ1451" t="str">
            <v>2</v>
          </cell>
        </row>
        <row r="1452">
          <cell r="I1452" t="str">
            <v>L</v>
          </cell>
          <cell r="V1452" t="str">
            <v>PNS</v>
          </cell>
          <cell r="AQ1452" t="str">
            <v>2</v>
          </cell>
        </row>
        <row r="1453">
          <cell r="I1453" t="str">
            <v>L</v>
          </cell>
          <cell r="V1453" t="str">
            <v>PNS</v>
          </cell>
          <cell r="AQ1453" t="str">
            <v>2</v>
          </cell>
        </row>
        <row r="1454">
          <cell r="I1454" t="str">
            <v>L</v>
          </cell>
          <cell r="V1454" t="str">
            <v>PNS</v>
          </cell>
          <cell r="AQ1454" t="str">
            <v>3</v>
          </cell>
        </row>
        <row r="1455">
          <cell r="I1455" t="str">
            <v>L</v>
          </cell>
          <cell r="V1455" t="str">
            <v>PNS</v>
          </cell>
          <cell r="AQ1455" t="str">
            <v>3</v>
          </cell>
        </row>
        <row r="1456">
          <cell r="I1456" t="str">
            <v>P</v>
          </cell>
          <cell r="V1456" t="str">
            <v>PPPK</v>
          </cell>
          <cell r="AQ1456" t="str">
            <v>6</v>
          </cell>
        </row>
        <row r="1457">
          <cell r="I1457" t="str">
            <v>P</v>
          </cell>
          <cell r="V1457" t="str">
            <v>PPPK</v>
          </cell>
          <cell r="AQ1457" t="str">
            <v>6</v>
          </cell>
        </row>
        <row r="1458">
          <cell r="I1458" t="str">
            <v>L</v>
          </cell>
          <cell r="V1458" t="str">
            <v>PNS</v>
          </cell>
          <cell r="AQ1458" t="str">
            <v>4</v>
          </cell>
        </row>
        <row r="1459">
          <cell r="I1459" t="str">
            <v>P</v>
          </cell>
          <cell r="V1459" t="str">
            <v>PNS</v>
          </cell>
          <cell r="AQ1459" t="str">
            <v>3</v>
          </cell>
        </row>
        <row r="1460">
          <cell r="I1460" t="str">
            <v>L</v>
          </cell>
          <cell r="V1460" t="str">
            <v>PNS</v>
          </cell>
          <cell r="AQ1460" t="str">
            <v>2</v>
          </cell>
        </row>
        <row r="1461">
          <cell r="I1461" t="str">
            <v>L</v>
          </cell>
          <cell r="V1461" t="str">
            <v>PNS</v>
          </cell>
          <cell r="AQ1461" t="str">
            <v>3</v>
          </cell>
        </row>
        <row r="1462">
          <cell r="I1462" t="str">
            <v>L</v>
          </cell>
          <cell r="V1462" t="str">
            <v>PNS</v>
          </cell>
          <cell r="AQ1462" t="str">
            <v>2</v>
          </cell>
        </row>
        <row r="1463">
          <cell r="I1463" t="str">
            <v>L</v>
          </cell>
          <cell r="V1463" t="str">
            <v>PNS</v>
          </cell>
          <cell r="AQ1463" t="str">
            <v>4</v>
          </cell>
        </row>
        <row r="1464">
          <cell r="I1464" t="str">
            <v>P</v>
          </cell>
          <cell r="V1464" t="str">
            <v>PNS</v>
          </cell>
          <cell r="AQ1464" t="str">
            <v>3</v>
          </cell>
        </row>
        <row r="1465">
          <cell r="I1465" t="str">
            <v>L</v>
          </cell>
          <cell r="V1465" t="str">
            <v>PNS</v>
          </cell>
          <cell r="AQ1465" t="str">
            <v>3</v>
          </cell>
        </row>
        <row r="1466">
          <cell r="I1466" t="str">
            <v>P</v>
          </cell>
          <cell r="V1466" t="str">
            <v>PNS</v>
          </cell>
          <cell r="AQ1466" t="str">
            <v>3</v>
          </cell>
        </row>
        <row r="1467">
          <cell r="I1467" t="str">
            <v>L</v>
          </cell>
          <cell r="V1467" t="str">
            <v>PNS</v>
          </cell>
          <cell r="AQ1467" t="str">
            <v>3</v>
          </cell>
        </row>
        <row r="1468">
          <cell r="I1468" t="str">
            <v>P</v>
          </cell>
          <cell r="V1468" t="str">
            <v>PNS</v>
          </cell>
          <cell r="AQ1468" t="str">
            <v>2</v>
          </cell>
        </row>
        <row r="1469">
          <cell r="I1469" t="str">
            <v>L</v>
          </cell>
          <cell r="V1469" t="str">
            <v>PNS</v>
          </cell>
          <cell r="AQ1469" t="str">
            <v>3</v>
          </cell>
        </row>
        <row r="1470">
          <cell r="I1470" t="str">
            <v>L</v>
          </cell>
          <cell r="V1470" t="str">
            <v>PNS</v>
          </cell>
          <cell r="AQ1470" t="str">
            <v>3</v>
          </cell>
        </row>
        <row r="1471">
          <cell r="I1471" t="str">
            <v>L</v>
          </cell>
          <cell r="V1471" t="str">
            <v>PNS</v>
          </cell>
          <cell r="AQ1471" t="str">
            <v>1</v>
          </cell>
        </row>
        <row r="1472">
          <cell r="I1472" t="str">
            <v>P</v>
          </cell>
          <cell r="V1472" t="str">
            <v>PNS</v>
          </cell>
          <cell r="AQ1472" t="str">
            <v>3</v>
          </cell>
        </row>
        <row r="1473">
          <cell r="I1473" t="str">
            <v>L</v>
          </cell>
          <cell r="V1473" t="str">
            <v>PNS</v>
          </cell>
          <cell r="AQ1473" t="str">
            <v>2</v>
          </cell>
        </row>
        <row r="1474">
          <cell r="I1474" t="str">
            <v>P</v>
          </cell>
          <cell r="V1474" t="str">
            <v>PNS</v>
          </cell>
          <cell r="AQ1474" t="str">
            <v>1</v>
          </cell>
        </row>
        <row r="1475">
          <cell r="I1475" t="str">
            <v>P</v>
          </cell>
          <cell r="V1475" t="str">
            <v>PNS</v>
          </cell>
          <cell r="AQ1475" t="str">
            <v>2</v>
          </cell>
        </row>
        <row r="1476">
          <cell r="I1476" t="str">
            <v>P</v>
          </cell>
          <cell r="V1476" t="str">
            <v>PNS</v>
          </cell>
          <cell r="AQ1476" t="str">
            <v>2</v>
          </cell>
        </row>
        <row r="1477">
          <cell r="I1477" t="str">
            <v>P</v>
          </cell>
          <cell r="V1477" t="str">
            <v>PNS</v>
          </cell>
          <cell r="AQ1477" t="str">
            <v>1</v>
          </cell>
        </row>
        <row r="1478">
          <cell r="I1478" t="str">
            <v>P</v>
          </cell>
          <cell r="V1478" t="str">
            <v>PNS</v>
          </cell>
          <cell r="AQ1478" t="str">
            <v>1</v>
          </cell>
        </row>
        <row r="1479">
          <cell r="I1479" t="str">
            <v>L</v>
          </cell>
          <cell r="V1479" t="str">
            <v>PNS</v>
          </cell>
          <cell r="AQ1479" t="str">
            <v>2</v>
          </cell>
        </row>
        <row r="1480">
          <cell r="I1480" t="str">
            <v>L</v>
          </cell>
          <cell r="V1480" t="str">
            <v>PNS</v>
          </cell>
          <cell r="AQ1480" t="str">
            <v>3</v>
          </cell>
        </row>
        <row r="1481">
          <cell r="I1481" t="str">
            <v>L</v>
          </cell>
          <cell r="V1481" t="str">
            <v>PNS</v>
          </cell>
          <cell r="AQ1481" t="str">
            <v>2</v>
          </cell>
        </row>
        <row r="1482">
          <cell r="I1482" t="str">
            <v>P</v>
          </cell>
          <cell r="V1482" t="str">
            <v>PNS</v>
          </cell>
          <cell r="AQ1482" t="str">
            <v>2</v>
          </cell>
        </row>
        <row r="1483">
          <cell r="I1483" t="str">
            <v>P</v>
          </cell>
          <cell r="V1483" t="str">
            <v>PNS</v>
          </cell>
          <cell r="AQ1483" t="str">
            <v>3</v>
          </cell>
        </row>
        <row r="1484">
          <cell r="I1484" t="str">
            <v>P</v>
          </cell>
          <cell r="V1484" t="str">
            <v>PNS</v>
          </cell>
          <cell r="AQ1484" t="str">
            <v>4</v>
          </cell>
        </row>
        <row r="1485">
          <cell r="I1485" t="str">
            <v>P</v>
          </cell>
          <cell r="V1485" t="str">
            <v>PNS</v>
          </cell>
          <cell r="AQ1485" t="str">
            <v>2</v>
          </cell>
        </row>
        <row r="1486">
          <cell r="I1486" t="str">
            <v>P</v>
          </cell>
          <cell r="V1486" t="str">
            <v>PNS</v>
          </cell>
          <cell r="AQ1486" t="str">
            <v>3</v>
          </cell>
        </row>
        <row r="1487">
          <cell r="I1487" t="str">
            <v>L</v>
          </cell>
          <cell r="V1487" t="str">
            <v>PNS</v>
          </cell>
          <cell r="AQ1487" t="str">
            <v>4</v>
          </cell>
        </row>
        <row r="1488">
          <cell r="I1488" t="str">
            <v>L</v>
          </cell>
          <cell r="V1488" t="str">
            <v>PNS</v>
          </cell>
          <cell r="AQ1488" t="str">
            <v>3</v>
          </cell>
        </row>
        <row r="1489">
          <cell r="I1489" t="str">
            <v>L</v>
          </cell>
          <cell r="V1489" t="str">
            <v>PNS</v>
          </cell>
          <cell r="AQ1489" t="str">
            <v>3</v>
          </cell>
        </row>
        <row r="1490">
          <cell r="I1490" t="str">
            <v>P</v>
          </cell>
          <cell r="V1490" t="str">
            <v>PNS</v>
          </cell>
          <cell r="AQ1490" t="str">
            <v>3</v>
          </cell>
        </row>
        <row r="1491">
          <cell r="I1491" t="str">
            <v>P</v>
          </cell>
          <cell r="V1491" t="str">
            <v>PNS</v>
          </cell>
          <cell r="AQ1491" t="str">
            <v>1</v>
          </cell>
        </row>
        <row r="1492">
          <cell r="I1492" t="str">
            <v>P</v>
          </cell>
          <cell r="V1492" t="str">
            <v>PNS</v>
          </cell>
          <cell r="AQ1492" t="str">
            <v>1</v>
          </cell>
        </row>
        <row r="1493">
          <cell r="I1493" t="str">
            <v>L</v>
          </cell>
          <cell r="V1493" t="str">
            <v>PNS</v>
          </cell>
          <cell r="AQ1493" t="str">
            <v>4</v>
          </cell>
        </row>
        <row r="1494">
          <cell r="I1494" t="str">
            <v>P</v>
          </cell>
          <cell r="V1494" t="str">
            <v>PNS</v>
          </cell>
          <cell r="AQ1494" t="str">
            <v>4</v>
          </cell>
        </row>
        <row r="1495">
          <cell r="I1495" t="str">
            <v>P</v>
          </cell>
          <cell r="V1495" t="str">
            <v>PNS</v>
          </cell>
          <cell r="AQ1495" t="str">
            <v>4</v>
          </cell>
        </row>
        <row r="1496">
          <cell r="I1496" t="str">
            <v>L</v>
          </cell>
          <cell r="V1496" t="str">
            <v>PNS</v>
          </cell>
          <cell r="AQ1496" t="str">
            <v>4</v>
          </cell>
        </row>
        <row r="1497">
          <cell r="I1497" t="str">
            <v>P</v>
          </cell>
          <cell r="V1497" t="str">
            <v>PNS</v>
          </cell>
          <cell r="AQ1497" t="str">
            <v>2</v>
          </cell>
        </row>
        <row r="1498">
          <cell r="I1498" t="str">
            <v>P</v>
          </cell>
          <cell r="V1498" t="str">
            <v>PNS</v>
          </cell>
          <cell r="AQ1498" t="str">
            <v>3</v>
          </cell>
        </row>
        <row r="1499">
          <cell r="I1499" t="str">
            <v>L</v>
          </cell>
          <cell r="V1499" t="str">
            <v>PNS</v>
          </cell>
          <cell r="AQ1499" t="str">
            <v>4</v>
          </cell>
        </row>
        <row r="1500">
          <cell r="I1500" t="str">
            <v>P</v>
          </cell>
          <cell r="V1500" t="str">
            <v>PNS</v>
          </cell>
          <cell r="AQ1500" t="str">
            <v>4</v>
          </cell>
        </row>
        <row r="1501">
          <cell r="I1501" t="str">
            <v>L</v>
          </cell>
          <cell r="V1501" t="str">
            <v>PNS</v>
          </cell>
          <cell r="AQ1501" t="str">
            <v>3</v>
          </cell>
        </row>
        <row r="1502">
          <cell r="I1502" t="str">
            <v>L</v>
          </cell>
          <cell r="V1502" t="str">
            <v>PNS</v>
          </cell>
          <cell r="AQ1502" t="str">
            <v>4</v>
          </cell>
        </row>
        <row r="1503">
          <cell r="I1503" t="str">
            <v>L</v>
          </cell>
          <cell r="V1503" t="str">
            <v>PNS</v>
          </cell>
          <cell r="AQ1503" t="str">
            <v>3</v>
          </cell>
        </row>
        <row r="1504">
          <cell r="I1504" t="str">
            <v>L</v>
          </cell>
          <cell r="V1504" t="str">
            <v>PNS</v>
          </cell>
          <cell r="AQ1504" t="str">
            <v>2</v>
          </cell>
        </row>
        <row r="1505">
          <cell r="I1505" t="str">
            <v>L</v>
          </cell>
          <cell r="V1505" t="str">
            <v>PNS</v>
          </cell>
          <cell r="AQ1505" t="str">
            <v>2</v>
          </cell>
        </row>
        <row r="1506">
          <cell r="I1506" t="str">
            <v>L</v>
          </cell>
          <cell r="V1506" t="str">
            <v>PNS</v>
          </cell>
          <cell r="AQ1506" t="str">
            <v>4</v>
          </cell>
        </row>
        <row r="1507">
          <cell r="I1507" t="str">
            <v>L</v>
          </cell>
          <cell r="V1507" t="str">
            <v>PNS</v>
          </cell>
          <cell r="AQ1507" t="str">
            <v>4</v>
          </cell>
        </row>
        <row r="1508">
          <cell r="I1508" t="str">
            <v>P</v>
          </cell>
          <cell r="V1508" t="str">
            <v>PNS</v>
          </cell>
          <cell r="AQ1508" t="str">
            <v>3</v>
          </cell>
        </row>
        <row r="1509">
          <cell r="I1509" t="str">
            <v>P</v>
          </cell>
          <cell r="V1509" t="str">
            <v>PNS</v>
          </cell>
          <cell r="AQ1509" t="str">
            <v>2</v>
          </cell>
        </row>
        <row r="1510">
          <cell r="I1510" t="str">
            <v>L</v>
          </cell>
          <cell r="V1510" t="str">
            <v>PNS</v>
          </cell>
          <cell r="AQ1510" t="str">
            <v>2</v>
          </cell>
        </row>
        <row r="1511">
          <cell r="I1511" t="str">
            <v>L</v>
          </cell>
          <cell r="V1511" t="str">
            <v>PNS</v>
          </cell>
          <cell r="AQ1511" t="str">
            <v>2</v>
          </cell>
        </row>
        <row r="1512">
          <cell r="I1512" t="str">
            <v>L</v>
          </cell>
          <cell r="V1512" t="str">
            <v>PNS</v>
          </cell>
          <cell r="AQ1512" t="str">
            <v>2</v>
          </cell>
        </row>
        <row r="1513">
          <cell r="I1513" t="str">
            <v>P</v>
          </cell>
          <cell r="V1513" t="str">
            <v>PNS</v>
          </cell>
          <cell r="AQ1513" t="str">
            <v>4</v>
          </cell>
        </row>
        <row r="1514">
          <cell r="I1514" t="str">
            <v>L</v>
          </cell>
          <cell r="V1514" t="str">
            <v>PPPK</v>
          </cell>
          <cell r="AQ1514" t="str">
            <v>1</v>
          </cell>
        </row>
        <row r="1515">
          <cell r="I1515" t="str">
            <v>P</v>
          </cell>
          <cell r="V1515" t="str">
            <v>PPPK</v>
          </cell>
          <cell r="AQ1515" t="str">
            <v>1</v>
          </cell>
        </row>
        <row r="1516">
          <cell r="I1516" t="str">
            <v>P</v>
          </cell>
          <cell r="V1516" t="str">
            <v>PNS</v>
          </cell>
          <cell r="AQ1516" t="str">
            <v>3</v>
          </cell>
        </row>
        <row r="1517">
          <cell r="I1517" t="str">
            <v>P</v>
          </cell>
          <cell r="V1517" t="str">
            <v>PPPK</v>
          </cell>
          <cell r="AQ1517" t="str">
            <v>1</v>
          </cell>
        </row>
        <row r="1518">
          <cell r="I1518" t="str">
            <v>P</v>
          </cell>
          <cell r="V1518" t="str">
            <v>PPPK</v>
          </cell>
          <cell r="AQ1518" t="str">
            <v>1</v>
          </cell>
        </row>
        <row r="1519">
          <cell r="I1519" t="str">
            <v>L</v>
          </cell>
          <cell r="V1519" t="str">
            <v>PPPK</v>
          </cell>
          <cell r="AQ1519" t="str">
            <v>1</v>
          </cell>
        </row>
        <row r="1520">
          <cell r="I1520" t="str">
            <v>L</v>
          </cell>
          <cell r="V1520" t="str">
            <v>PPPK</v>
          </cell>
          <cell r="AQ1520" t="str">
            <v>1</v>
          </cell>
        </row>
        <row r="1521">
          <cell r="I1521" t="str">
            <v>P</v>
          </cell>
          <cell r="V1521" t="str">
            <v>PPPK</v>
          </cell>
          <cell r="AQ1521" t="str">
            <v>1</v>
          </cell>
        </row>
        <row r="1522">
          <cell r="I1522" t="str">
            <v>L</v>
          </cell>
          <cell r="V1522" t="str">
            <v>PPPK</v>
          </cell>
          <cell r="AQ1522" t="str">
            <v>1</v>
          </cell>
        </row>
        <row r="1523">
          <cell r="I1523" t="str">
            <v>L</v>
          </cell>
          <cell r="V1523" t="str">
            <v>PPPK</v>
          </cell>
          <cell r="AQ1523" t="str">
            <v>1</v>
          </cell>
        </row>
        <row r="1524">
          <cell r="I1524" t="str">
            <v>L</v>
          </cell>
          <cell r="V1524" t="str">
            <v>PPPK</v>
          </cell>
          <cell r="AQ1524" t="str">
            <v>1</v>
          </cell>
        </row>
        <row r="1525">
          <cell r="I1525" t="str">
            <v>L</v>
          </cell>
          <cell r="V1525" t="str">
            <v>PPPK</v>
          </cell>
          <cell r="AQ1525" t="str">
            <v>1</v>
          </cell>
        </row>
        <row r="1526">
          <cell r="I1526" t="str">
            <v>L</v>
          </cell>
          <cell r="V1526" t="str">
            <v>PPPK</v>
          </cell>
          <cell r="AQ1526" t="str">
            <v>1</v>
          </cell>
        </row>
        <row r="1527">
          <cell r="I1527" t="str">
            <v>L</v>
          </cell>
          <cell r="V1527" t="str">
            <v>PPPK</v>
          </cell>
          <cell r="AQ1527" t="str">
            <v>1</v>
          </cell>
        </row>
        <row r="1528">
          <cell r="I1528" t="str">
            <v>L</v>
          </cell>
          <cell r="V1528" t="str">
            <v>PPPK</v>
          </cell>
          <cell r="AQ1528" t="str">
            <v>1</v>
          </cell>
        </row>
        <row r="1529">
          <cell r="I1529" t="str">
            <v>L</v>
          </cell>
          <cell r="V1529" t="str">
            <v>PPPK</v>
          </cell>
          <cell r="AQ1529" t="str">
            <v>1</v>
          </cell>
        </row>
        <row r="1530">
          <cell r="I1530" t="str">
            <v>L</v>
          </cell>
          <cell r="V1530" t="str">
            <v>PNS</v>
          </cell>
          <cell r="AQ1530" t="str">
            <v>3</v>
          </cell>
        </row>
        <row r="1531">
          <cell r="I1531" t="str">
            <v>L</v>
          </cell>
          <cell r="V1531" t="str">
            <v>PPPK</v>
          </cell>
          <cell r="AQ1531" t="str">
            <v>1</v>
          </cell>
        </row>
        <row r="1532">
          <cell r="I1532" t="str">
            <v>L</v>
          </cell>
          <cell r="V1532" t="str">
            <v>PPPK</v>
          </cell>
          <cell r="AQ1532" t="str">
            <v>1</v>
          </cell>
        </row>
        <row r="1533">
          <cell r="I1533" t="str">
            <v>L</v>
          </cell>
          <cell r="V1533" t="str">
            <v>PPPK</v>
          </cell>
          <cell r="AQ1533" t="str">
            <v>1</v>
          </cell>
        </row>
        <row r="1534">
          <cell r="I1534" t="str">
            <v>L</v>
          </cell>
          <cell r="V1534" t="str">
            <v>PNS</v>
          </cell>
          <cell r="AQ1534" t="str">
            <v>2</v>
          </cell>
        </row>
        <row r="1535">
          <cell r="I1535" t="str">
            <v>L</v>
          </cell>
          <cell r="V1535" t="str">
            <v>PNS</v>
          </cell>
          <cell r="AQ1535" t="str">
            <v>3</v>
          </cell>
        </row>
        <row r="1536">
          <cell r="I1536" t="str">
            <v>L</v>
          </cell>
          <cell r="V1536" t="str">
            <v>PNS</v>
          </cell>
          <cell r="AQ1536" t="str">
            <v>2</v>
          </cell>
        </row>
        <row r="1537">
          <cell r="I1537" t="str">
            <v>L</v>
          </cell>
          <cell r="V1537" t="str">
            <v>PNS</v>
          </cell>
          <cell r="AQ1537" t="str">
            <v>2</v>
          </cell>
        </row>
        <row r="1538">
          <cell r="I1538" t="str">
            <v>P</v>
          </cell>
          <cell r="V1538" t="str">
            <v>PNS</v>
          </cell>
          <cell r="AQ1538" t="str">
            <v>2</v>
          </cell>
        </row>
        <row r="1539">
          <cell r="I1539" t="str">
            <v>L</v>
          </cell>
          <cell r="V1539" t="str">
            <v>PNS</v>
          </cell>
          <cell r="AQ1539" t="str">
            <v>1</v>
          </cell>
        </row>
        <row r="1540">
          <cell r="I1540" t="str">
            <v>P</v>
          </cell>
          <cell r="V1540" t="str">
            <v>PNS</v>
          </cell>
          <cell r="AQ1540" t="str">
            <v>2</v>
          </cell>
        </row>
        <row r="1541">
          <cell r="I1541" t="str">
            <v>L</v>
          </cell>
          <cell r="V1541" t="str">
            <v>PNS</v>
          </cell>
          <cell r="AQ1541" t="str">
            <v>4</v>
          </cell>
        </row>
        <row r="1542">
          <cell r="I1542" t="str">
            <v>P</v>
          </cell>
          <cell r="V1542" t="str">
            <v>PPPK</v>
          </cell>
          <cell r="AQ1542" t="str">
            <v>1</v>
          </cell>
        </row>
        <row r="1543">
          <cell r="I1543" t="str">
            <v>P</v>
          </cell>
          <cell r="V1543" t="str">
            <v>PPPK</v>
          </cell>
          <cell r="AQ1543" t="str">
            <v>1</v>
          </cell>
        </row>
        <row r="1544">
          <cell r="I1544" t="str">
            <v>L</v>
          </cell>
          <cell r="V1544" t="str">
            <v>PPPK</v>
          </cell>
          <cell r="AQ1544" t="str">
            <v>1</v>
          </cell>
        </row>
        <row r="1545">
          <cell r="I1545" t="str">
            <v>L</v>
          </cell>
          <cell r="V1545" t="str">
            <v>PPPK</v>
          </cell>
          <cell r="AQ1545" t="str">
            <v>1</v>
          </cell>
        </row>
        <row r="1546">
          <cell r="I1546" t="str">
            <v>L</v>
          </cell>
          <cell r="V1546" t="str">
            <v>PNS</v>
          </cell>
          <cell r="AQ1546" t="str">
            <v>4</v>
          </cell>
        </row>
        <row r="1547">
          <cell r="I1547" t="str">
            <v>P</v>
          </cell>
          <cell r="V1547" t="str">
            <v>PNS</v>
          </cell>
          <cell r="AQ1547" t="str">
            <v>2</v>
          </cell>
        </row>
        <row r="1548">
          <cell r="I1548" t="str">
            <v>L</v>
          </cell>
          <cell r="V1548" t="str">
            <v>PPPK</v>
          </cell>
          <cell r="AQ1548" t="str">
            <v>1</v>
          </cell>
        </row>
        <row r="1549">
          <cell r="I1549" t="str">
            <v>L</v>
          </cell>
          <cell r="V1549" t="str">
            <v>PPPK</v>
          </cell>
          <cell r="AQ1549" t="str">
            <v>1</v>
          </cell>
        </row>
        <row r="1550">
          <cell r="I1550" t="str">
            <v>L</v>
          </cell>
          <cell r="V1550" t="str">
            <v>PPPK</v>
          </cell>
          <cell r="AQ1550" t="str">
            <v>1</v>
          </cell>
        </row>
        <row r="1551">
          <cell r="I1551" t="str">
            <v>L</v>
          </cell>
          <cell r="V1551" t="str">
            <v>PPPK</v>
          </cell>
          <cell r="AQ1551" t="str">
            <v>1</v>
          </cell>
        </row>
        <row r="1552">
          <cell r="I1552" t="str">
            <v>L</v>
          </cell>
          <cell r="V1552" t="str">
            <v>PPPK</v>
          </cell>
          <cell r="AQ1552" t="str">
            <v>1</v>
          </cell>
        </row>
        <row r="1553">
          <cell r="I1553" t="str">
            <v>L</v>
          </cell>
          <cell r="V1553" t="str">
            <v>PNS</v>
          </cell>
          <cell r="AQ1553" t="str">
            <v>2</v>
          </cell>
        </row>
        <row r="1554">
          <cell r="I1554" t="str">
            <v>L</v>
          </cell>
          <cell r="V1554" t="str">
            <v>PNS</v>
          </cell>
          <cell r="AQ1554" t="str">
            <v>1</v>
          </cell>
        </row>
        <row r="1555">
          <cell r="I1555" t="str">
            <v>L</v>
          </cell>
          <cell r="V1555" t="str">
            <v>PNS</v>
          </cell>
          <cell r="AQ1555" t="str">
            <v>1</v>
          </cell>
        </row>
        <row r="1556">
          <cell r="I1556" t="str">
            <v>P</v>
          </cell>
          <cell r="V1556" t="str">
            <v>PNS</v>
          </cell>
          <cell r="AQ1556" t="str">
            <v>1</v>
          </cell>
        </row>
        <row r="1557">
          <cell r="I1557" t="str">
            <v>P</v>
          </cell>
          <cell r="V1557" t="str">
            <v>PNS</v>
          </cell>
          <cell r="AQ1557" t="str">
            <v>1</v>
          </cell>
        </row>
        <row r="1558">
          <cell r="I1558" t="str">
            <v>L</v>
          </cell>
          <cell r="V1558" t="str">
            <v>PNS</v>
          </cell>
          <cell r="AQ1558" t="str">
            <v>1</v>
          </cell>
        </row>
        <row r="1559">
          <cell r="I1559" t="str">
            <v>L</v>
          </cell>
          <cell r="V1559" t="str">
            <v>PNS</v>
          </cell>
          <cell r="AQ1559" t="str">
            <v>1</v>
          </cell>
        </row>
        <row r="1560">
          <cell r="I1560" t="str">
            <v>L</v>
          </cell>
          <cell r="V1560" t="str">
            <v>PNS</v>
          </cell>
          <cell r="AQ1560" t="str">
            <v>1</v>
          </cell>
        </row>
        <row r="1561">
          <cell r="I1561" t="str">
            <v>P</v>
          </cell>
          <cell r="V1561" t="str">
            <v>PNS</v>
          </cell>
          <cell r="AQ1561" t="str">
            <v>1</v>
          </cell>
        </row>
        <row r="1562">
          <cell r="I1562" t="str">
            <v>P</v>
          </cell>
          <cell r="V1562" t="str">
            <v>PNS</v>
          </cell>
          <cell r="AQ1562" t="str">
            <v>2</v>
          </cell>
        </row>
        <row r="1563">
          <cell r="I1563" t="str">
            <v>P</v>
          </cell>
          <cell r="V1563" t="str">
            <v>PNS</v>
          </cell>
          <cell r="AQ1563" t="str">
            <v>1</v>
          </cell>
        </row>
        <row r="1564">
          <cell r="I1564" t="str">
            <v>P</v>
          </cell>
          <cell r="V1564" t="str">
            <v>PNS</v>
          </cell>
          <cell r="AQ1564" t="str">
            <v>1</v>
          </cell>
        </row>
        <row r="1565">
          <cell r="I1565" t="str">
            <v>P</v>
          </cell>
          <cell r="V1565" t="str">
            <v>PNS</v>
          </cell>
          <cell r="AQ1565" t="str">
            <v>1</v>
          </cell>
        </row>
        <row r="1566">
          <cell r="I1566" t="str">
            <v>L</v>
          </cell>
          <cell r="V1566" t="str">
            <v>PPPK</v>
          </cell>
          <cell r="AQ1566" t="str">
            <v>1</v>
          </cell>
        </row>
        <row r="1567">
          <cell r="I1567" t="str">
            <v>P</v>
          </cell>
          <cell r="V1567" t="str">
            <v>PNS</v>
          </cell>
          <cell r="AQ1567" t="str">
            <v>1</v>
          </cell>
        </row>
        <row r="1568">
          <cell r="I1568" t="str">
            <v>P</v>
          </cell>
          <cell r="V1568" t="str">
            <v>PNS</v>
          </cell>
          <cell r="AQ1568" t="str">
            <v>1</v>
          </cell>
        </row>
        <row r="1569">
          <cell r="I1569" t="str">
            <v>L</v>
          </cell>
          <cell r="V1569" t="str">
            <v>PNS</v>
          </cell>
          <cell r="AQ1569" t="str">
            <v>3</v>
          </cell>
        </row>
        <row r="1570">
          <cell r="I1570" t="str">
            <v>P</v>
          </cell>
          <cell r="V1570" t="str">
            <v>PNS</v>
          </cell>
          <cell r="AQ1570" t="str">
            <v>1</v>
          </cell>
        </row>
        <row r="1571">
          <cell r="I1571" t="str">
            <v>P</v>
          </cell>
          <cell r="V1571" t="str">
            <v>PNS</v>
          </cell>
          <cell r="AQ1571" t="str">
            <v>1</v>
          </cell>
        </row>
        <row r="1572">
          <cell r="I1572" t="str">
            <v>P</v>
          </cell>
          <cell r="V1572" t="str">
            <v>PNS</v>
          </cell>
          <cell r="AQ1572" t="str">
            <v>1</v>
          </cell>
        </row>
        <row r="1573">
          <cell r="I1573" t="str">
            <v>L</v>
          </cell>
          <cell r="V1573" t="str">
            <v>PNS</v>
          </cell>
          <cell r="AQ1573" t="str">
            <v>1</v>
          </cell>
        </row>
        <row r="1574">
          <cell r="I1574" t="str">
            <v>L</v>
          </cell>
          <cell r="V1574" t="str">
            <v>PNS</v>
          </cell>
          <cell r="AQ1574" t="str">
            <v>1</v>
          </cell>
        </row>
        <row r="1575">
          <cell r="I1575" t="str">
            <v>P</v>
          </cell>
          <cell r="V1575" t="str">
            <v>PNS</v>
          </cell>
          <cell r="AQ1575" t="str">
            <v>2</v>
          </cell>
        </row>
        <row r="1576">
          <cell r="I1576" t="str">
            <v>P</v>
          </cell>
          <cell r="V1576" t="str">
            <v>PNS</v>
          </cell>
          <cell r="AQ1576" t="str">
            <v>1</v>
          </cell>
        </row>
        <row r="1577">
          <cell r="I1577" t="str">
            <v>L</v>
          </cell>
          <cell r="V1577" t="str">
            <v>PNS</v>
          </cell>
          <cell r="AQ1577" t="str">
            <v>2</v>
          </cell>
        </row>
        <row r="1578">
          <cell r="I1578" t="str">
            <v>L</v>
          </cell>
          <cell r="V1578" t="str">
            <v>PNS</v>
          </cell>
          <cell r="AQ1578" t="str">
            <v>4</v>
          </cell>
        </row>
        <row r="1579">
          <cell r="I1579" t="str">
            <v>P</v>
          </cell>
          <cell r="V1579" t="str">
            <v>PNS</v>
          </cell>
          <cell r="AQ1579" t="str">
            <v>1</v>
          </cell>
        </row>
        <row r="1580">
          <cell r="I1580" t="str">
            <v>P</v>
          </cell>
          <cell r="V1580" t="str">
            <v>PNS</v>
          </cell>
          <cell r="AQ1580" t="str">
            <v>1</v>
          </cell>
        </row>
        <row r="1581">
          <cell r="I1581" t="str">
            <v>P</v>
          </cell>
          <cell r="V1581" t="str">
            <v>PNS</v>
          </cell>
          <cell r="AQ1581" t="str">
            <v>1</v>
          </cell>
        </row>
        <row r="1582">
          <cell r="I1582" t="str">
            <v>L</v>
          </cell>
          <cell r="V1582" t="str">
            <v>PNS</v>
          </cell>
          <cell r="AQ1582" t="str">
            <v>2</v>
          </cell>
        </row>
        <row r="1583">
          <cell r="I1583" t="str">
            <v>L</v>
          </cell>
          <cell r="V1583" t="str">
            <v>PNS</v>
          </cell>
          <cell r="AQ1583" t="str">
            <v>1</v>
          </cell>
        </row>
        <row r="1584">
          <cell r="I1584" t="str">
            <v>P</v>
          </cell>
          <cell r="V1584" t="str">
            <v>PNS</v>
          </cell>
          <cell r="AQ1584" t="str">
            <v>1</v>
          </cell>
        </row>
        <row r="1585">
          <cell r="I1585" t="str">
            <v>L</v>
          </cell>
          <cell r="V1585" t="str">
            <v>PNS</v>
          </cell>
          <cell r="AQ1585" t="str">
            <v>1</v>
          </cell>
        </row>
        <row r="1586">
          <cell r="I1586" t="str">
            <v>P</v>
          </cell>
          <cell r="V1586" t="str">
            <v>PNS</v>
          </cell>
          <cell r="AQ1586" t="str">
            <v>3</v>
          </cell>
        </row>
        <row r="1587">
          <cell r="I1587" t="str">
            <v>P</v>
          </cell>
          <cell r="V1587" t="str">
            <v>PNS</v>
          </cell>
          <cell r="AQ1587" t="str">
            <v>1</v>
          </cell>
        </row>
        <row r="1588">
          <cell r="I1588" t="str">
            <v>L</v>
          </cell>
          <cell r="V1588" t="str">
            <v>PNS</v>
          </cell>
          <cell r="AQ1588" t="str">
            <v>1</v>
          </cell>
        </row>
        <row r="1589">
          <cell r="I1589" t="str">
            <v>L</v>
          </cell>
          <cell r="V1589" t="str">
            <v>PNS</v>
          </cell>
          <cell r="AQ1589" t="str">
            <v>3</v>
          </cell>
        </row>
        <row r="1590">
          <cell r="I1590" t="str">
            <v>L</v>
          </cell>
          <cell r="V1590" t="str">
            <v>PNS</v>
          </cell>
          <cell r="AQ1590" t="str">
            <v>1</v>
          </cell>
        </row>
        <row r="1591">
          <cell r="I1591" t="str">
            <v>P</v>
          </cell>
          <cell r="V1591" t="str">
            <v>PNS</v>
          </cell>
          <cell r="AQ1591" t="str">
            <v>1</v>
          </cell>
        </row>
        <row r="1592">
          <cell r="I1592" t="str">
            <v>P</v>
          </cell>
          <cell r="V1592" t="str">
            <v>PNS</v>
          </cell>
          <cell r="AQ1592" t="str">
            <v>2</v>
          </cell>
        </row>
        <row r="1593">
          <cell r="I1593" t="str">
            <v>P</v>
          </cell>
          <cell r="V1593" t="str">
            <v>PNS</v>
          </cell>
          <cell r="AQ1593" t="str">
            <v>1</v>
          </cell>
        </row>
        <row r="1594">
          <cell r="I1594" t="str">
            <v>P</v>
          </cell>
          <cell r="V1594" t="str">
            <v>PNS</v>
          </cell>
          <cell r="AQ1594" t="str">
            <v>2</v>
          </cell>
        </row>
        <row r="1595">
          <cell r="I1595" t="str">
            <v>P</v>
          </cell>
          <cell r="V1595" t="str">
            <v>PNS</v>
          </cell>
          <cell r="AQ1595" t="str">
            <v>3</v>
          </cell>
        </row>
        <row r="1596">
          <cell r="I1596" t="str">
            <v>P</v>
          </cell>
          <cell r="V1596" t="str">
            <v>PNS</v>
          </cell>
          <cell r="AQ1596" t="str">
            <v>1</v>
          </cell>
        </row>
        <row r="1597">
          <cell r="I1597" t="str">
            <v>L</v>
          </cell>
          <cell r="V1597" t="str">
            <v>PNS</v>
          </cell>
          <cell r="AQ1597" t="str">
            <v>3</v>
          </cell>
        </row>
        <row r="1598">
          <cell r="I1598" t="str">
            <v>P</v>
          </cell>
          <cell r="V1598" t="str">
            <v>PNS</v>
          </cell>
          <cell r="AQ1598" t="str">
            <v>1</v>
          </cell>
        </row>
        <row r="1599">
          <cell r="I1599" t="str">
            <v>P</v>
          </cell>
          <cell r="V1599" t="str">
            <v>PNS</v>
          </cell>
          <cell r="AQ1599" t="str">
            <v>1</v>
          </cell>
        </row>
        <row r="1600">
          <cell r="I1600" t="str">
            <v>L</v>
          </cell>
          <cell r="V1600" t="str">
            <v>PNS</v>
          </cell>
          <cell r="AQ1600" t="str">
            <v>2</v>
          </cell>
        </row>
        <row r="1601">
          <cell r="I1601" t="str">
            <v>L</v>
          </cell>
          <cell r="V1601" t="str">
            <v>PNS</v>
          </cell>
          <cell r="AQ1601" t="str">
            <v>2</v>
          </cell>
        </row>
        <row r="1602">
          <cell r="I1602" t="str">
            <v>L</v>
          </cell>
          <cell r="V1602" t="str">
            <v>PPPK</v>
          </cell>
          <cell r="AQ1602" t="str">
            <v>6</v>
          </cell>
        </row>
        <row r="1603">
          <cell r="I1603" t="str">
            <v>P</v>
          </cell>
          <cell r="V1603" t="str">
            <v>PNS</v>
          </cell>
          <cell r="AQ1603" t="str">
            <v>3</v>
          </cell>
        </row>
        <row r="1604">
          <cell r="I1604" t="str">
            <v>P</v>
          </cell>
          <cell r="V1604" t="str">
            <v>PNS</v>
          </cell>
          <cell r="AQ1604" t="str">
            <v>1</v>
          </cell>
        </row>
        <row r="1605">
          <cell r="I1605" t="str">
            <v>L</v>
          </cell>
          <cell r="V1605" t="str">
            <v>PNS</v>
          </cell>
          <cell r="AQ1605" t="str">
            <v>3</v>
          </cell>
        </row>
        <row r="1606">
          <cell r="I1606" t="str">
            <v>P</v>
          </cell>
          <cell r="V1606" t="str">
            <v>PNS</v>
          </cell>
          <cell r="AQ1606" t="str">
            <v>1</v>
          </cell>
        </row>
        <row r="1607">
          <cell r="I1607" t="str">
            <v>P</v>
          </cell>
          <cell r="V1607" t="str">
            <v>PNS</v>
          </cell>
          <cell r="AQ1607" t="str">
            <v>2</v>
          </cell>
        </row>
        <row r="1608">
          <cell r="AQ1608" t="str">
            <v/>
          </cell>
        </row>
        <row r="1609">
          <cell r="I1609" t="str">
            <v>L</v>
          </cell>
          <cell r="V1609" t="str">
            <v>PPPK</v>
          </cell>
          <cell r="AQ1609" t="str">
            <v>1</v>
          </cell>
        </row>
        <row r="1610">
          <cell r="I1610" t="str">
            <v>L</v>
          </cell>
          <cell r="V1610" t="str">
            <v>PNS</v>
          </cell>
          <cell r="AQ1610" t="str">
            <v>3</v>
          </cell>
        </row>
        <row r="1611">
          <cell r="I1611" t="str">
            <v>L</v>
          </cell>
          <cell r="V1611" t="str">
            <v>PNS</v>
          </cell>
          <cell r="AQ1611" t="str">
            <v>3</v>
          </cell>
        </row>
        <row r="1612">
          <cell r="I1612" t="str">
            <v>P</v>
          </cell>
          <cell r="V1612" t="str">
            <v>PNS</v>
          </cell>
          <cell r="AQ1612" t="str">
            <v>2</v>
          </cell>
        </row>
        <row r="1613">
          <cell r="I1613" t="str">
            <v>L</v>
          </cell>
          <cell r="V1613" t="str">
            <v>PNS</v>
          </cell>
          <cell r="AQ1613" t="str">
            <v>3</v>
          </cell>
        </row>
        <row r="1614">
          <cell r="I1614" t="str">
            <v>L</v>
          </cell>
          <cell r="V1614" t="str">
            <v>PNS</v>
          </cell>
          <cell r="AQ1614" t="str">
            <v>4</v>
          </cell>
        </row>
        <row r="1615">
          <cell r="I1615" t="str">
            <v>P</v>
          </cell>
          <cell r="V1615" t="str">
            <v>PNS</v>
          </cell>
          <cell r="AQ1615" t="str">
            <v>3</v>
          </cell>
        </row>
        <row r="1616">
          <cell r="I1616" t="str">
            <v>P</v>
          </cell>
          <cell r="V1616" t="str">
            <v>PNS</v>
          </cell>
          <cell r="AQ1616" t="str">
            <v>2</v>
          </cell>
        </row>
        <row r="1617">
          <cell r="I1617" t="str">
            <v>P</v>
          </cell>
          <cell r="V1617" t="str">
            <v>PNS</v>
          </cell>
          <cell r="AQ1617" t="str">
            <v>2</v>
          </cell>
        </row>
        <row r="1618">
          <cell r="I1618" t="str">
            <v>L</v>
          </cell>
          <cell r="V1618" t="str">
            <v>PNS</v>
          </cell>
          <cell r="AQ1618" t="str">
            <v>2</v>
          </cell>
        </row>
        <row r="1619">
          <cell r="I1619" t="str">
            <v>L</v>
          </cell>
          <cell r="V1619" t="str">
            <v>PNS</v>
          </cell>
          <cell r="AQ1619" t="str">
            <v>2</v>
          </cell>
        </row>
        <row r="1620">
          <cell r="I1620" t="str">
            <v>L</v>
          </cell>
          <cell r="V1620" t="str">
            <v>PNS</v>
          </cell>
          <cell r="AQ1620" t="str">
            <v>2</v>
          </cell>
        </row>
        <row r="1621">
          <cell r="I1621" t="str">
            <v>L</v>
          </cell>
          <cell r="V1621" t="str">
            <v>PNS</v>
          </cell>
          <cell r="AQ1621" t="str">
            <v>3</v>
          </cell>
        </row>
        <row r="1622">
          <cell r="I1622" t="str">
            <v>L</v>
          </cell>
          <cell r="V1622" t="str">
            <v>PNS</v>
          </cell>
          <cell r="AQ1622" t="str">
            <v>2</v>
          </cell>
        </row>
        <row r="1623">
          <cell r="I1623" t="str">
            <v>L</v>
          </cell>
          <cell r="V1623" t="str">
            <v>PNS</v>
          </cell>
          <cell r="AQ1623" t="str">
            <v>3</v>
          </cell>
        </row>
        <row r="1624">
          <cell r="I1624" t="str">
            <v>L</v>
          </cell>
          <cell r="V1624" t="str">
            <v>PNS</v>
          </cell>
          <cell r="AQ1624" t="str">
            <v>2</v>
          </cell>
        </row>
        <row r="1625">
          <cell r="I1625" t="str">
            <v>L</v>
          </cell>
          <cell r="V1625" t="str">
            <v>PNS</v>
          </cell>
          <cell r="AQ1625" t="str">
            <v>4</v>
          </cell>
        </row>
        <row r="1626">
          <cell r="I1626" t="str">
            <v>L</v>
          </cell>
          <cell r="V1626" t="str">
            <v>PNS</v>
          </cell>
          <cell r="AQ1626" t="str">
            <v>4</v>
          </cell>
        </row>
        <row r="1627">
          <cell r="I1627" t="str">
            <v>P</v>
          </cell>
          <cell r="V1627" t="str">
            <v>PNS</v>
          </cell>
          <cell r="AQ1627" t="str">
            <v>3</v>
          </cell>
        </row>
        <row r="1628">
          <cell r="I1628" t="str">
            <v>L</v>
          </cell>
          <cell r="V1628" t="str">
            <v>PNS</v>
          </cell>
          <cell r="AQ1628" t="str">
            <v>4</v>
          </cell>
        </row>
        <row r="1629">
          <cell r="I1629" t="str">
            <v>L</v>
          </cell>
          <cell r="V1629" t="str">
            <v>PNS</v>
          </cell>
          <cell r="AQ1629" t="str">
            <v>2</v>
          </cell>
        </row>
        <row r="1630">
          <cell r="I1630" t="str">
            <v>P</v>
          </cell>
          <cell r="V1630" t="str">
            <v>PNS</v>
          </cell>
          <cell r="AQ1630" t="str">
            <v>3</v>
          </cell>
        </row>
        <row r="1631">
          <cell r="I1631" t="str">
            <v>P</v>
          </cell>
          <cell r="V1631" t="str">
            <v>PNS</v>
          </cell>
          <cell r="AQ1631" t="str">
            <v>3</v>
          </cell>
        </row>
        <row r="1632">
          <cell r="I1632" t="str">
            <v>L</v>
          </cell>
          <cell r="V1632" t="str">
            <v>PNS</v>
          </cell>
          <cell r="AQ1632" t="str">
            <v>4</v>
          </cell>
        </row>
        <row r="1633">
          <cell r="I1633" t="str">
            <v>P</v>
          </cell>
          <cell r="V1633" t="str">
            <v>PNS</v>
          </cell>
          <cell r="AQ1633" t="str">
            <v>3</v>
          </cell>
        </row>
        <row r="1634">
          <cell r="I1634" t="str">
            <v>P</v>
          </cell>
          <cell r="V1634" t="str">
            <v>PNS</v>
          </cell>
          <cell r="AQ1634" t="str">
            <v>3</v>
          </cell>
        </row>
        <row r="1635">
          <cell r="I1635" t="str">
            <v>P</v>
          </cell>
          <cell r="V1635" t="str">
            <v>PNS</v>
          </cell>
          <cell r="AQ1635" t="str">
            <v>3</v>
          </cell>
        </row>
        <row r="1636">
          <cell r="I1636" t="str">
            <v>P</v>
          </cell>
          <cell r="V1636" t="str">
            <v>PNS</v>
          </cell>
          <cell r="AQ1636" t="str">
            <v>2</v>
          </cell>
        </row>
        <row r="1637">
          <cell r="I1637" t="str">
            <v>L</v>
          </cell>
          <cell r="V1637" t="str">
            <v>PNS</v>
          </cell>
          <cell r="AQ1637" t="str">
            <v>3</v>
          </cell>
        </row>
        <row r="1638">
          <cell r="I1638" t="str">
            <v>L</v>
          </cell>
          <cell r="V1638" t="str">
            <v>PNS</v>
          </cell>
          <cell r="AQ1638" t="str">
            <v>4</v>
          </cell>
        </row>
        <row r="1639">
          <cell r="I1639" t="str">
            <v>P</v>
          </cell>
          <cell r="V1639" t="str">
            <v>PNS</v>
          </cell>
          <cell r="AQ1639" t="str">
            <v>4</v>
          </cell>
        </row>
        <row r="1640">
          <cell r="I1640" t="str">
            <v>P</v>
          </cell>
          <cell r="V1640" t="str">
            <v>PNS</v>
          </cell>
          <cell r="AQ1640" t="str">
            <v>3</v>
          </cell>
        </row>
        <row r="1641">
          <cell r="I1641" t="str">
            <v>L</v>
          </cell>
          <cell r="V1641" t="str">
            <v>PNS</v>
          </cell>
          <cell r="AQ1641" t="str">
            <v>4</v>
          </cell>
        </row>
        <row r="1642">
          <cell r="I1642" t="str">
            <v>L</v>
          </cell>
          <cell r="V1642" t="str">
            <v>PNS</v>
          </cell>
          <cell r="AQ1642" t="str">
            <v>4</v>
          </cell>
        </row>
        <row r="1643">
          <cell r="I1643" t="str">
            <v>L</v>
          </cell>
          <cell r="V1643" t="str">
            <v>PNS</v>
          </cell>
          <cell r="AQ1643" t="str">
            <v>3</v>
          </cell>
        </row>
        <row r="1644">
          <cell r="I1644" t="str">
            <v>P</v>
          </cell>
          <cell r="V1644" t="str">
            <v>PNS</v>
          </cell>
          <cell r="AQ1644" t="str">
            <v>2</v>
          </cell>
        </row>
        <row r="1645">
          <cell r="I1645" t="str">
            <v>L</v>
          </cell>
          <cell r="V1645" t="str">
            <v>PNS</v>
          </cell>
          <cell r="AQ1645" t="str">
            <v>3</v>
          </cell>
        </row>
        <row r="1646">
          <cell r="I1646" t="str">
            <v>L</v>
          </cell>
          <cell r="V1646" t="str">
            <v>PNS</v>
          </cell>
          <cell r="AQ1646" t="str">
            <v>3</v>
          </cell>
        </row>
        <row r="1647">
          <cell r="I1647" t="str">
            <v>P</v>
          </cell>
          <cell r="V1647" t="str">
            <v>PNS</v>
          </cell>
          <cell r="AQ1647" t="str">
            <v>3</v>
          </cell>
        </row>
        <row r="1648">
          <cell r="I1648" t="str">
            <v>L</v>
          </cell>
          <cell r="V1648" t="str">
            <v>PNS</v>
          </cell>
          <cell r="AQ1648" t="str">
            <v>4</v>
          </cell>
        </row>
        <row r="1649">
          <cell r="I1649" t="str">
            <v>L</v>
          </cell>
          <cell r="V1649" t="str">
            <v>PNS</v>
          </cell>
          <cell r="AQ1649" t="str">
            <v>4</v>
          </cell>
        </row>
        <row r="1650">
          <cell r="I1650" t="str">
            <v>L</v>
          </cell>
          <cell r="V1650" t="str">
            <v>PNS</v>
          </cell>
          <cell r="AQ1650" t="str">
            <v>3</v>
          </cell>
        </row>
        <row r="1651">
          <cell r="I1651" t="str">
            <v>P</v>
          </cell>
          <cell r="V1651" t="str">
            <v>PNS</v>
          </cell>
          <cell r="AQ1651" t="str">
            <v>3</v>
          </cell>
        </row>
        <row r="1652">
          <cell r="I1652" t="str">
            <v>P</v>
          </cell>
          <cell r="V1652" t="str">
            <v>PNS</v>
          </cell>
          <cell r="AQ1652" t="str">
            <v>2</v>
          </cell>
        </row>
        <row r="1653">
          <cell r="I1653" t="str">
            <v>L</v>
          </cell>
          <cell r="V1653" t="str">
            <v>PNS</v>
          </cell>
          <cell r="AQ1653" t="str">
            <v>2</v>
          </cell>
        </row>
        <row r="1654">
          <cell r="I1654" t="str">
            <v>P</v>
          </cell>
          <cell r="V1654" t="str">
            <v>PNS</v>
          </cell>
          <cell r="AQ1654" t="str">
            <v>3</v>
          </cell>
        </row>
        <row r="1655">
          <cell r="I1655" t="str">
            <v>L</v>
          </cell>
          <cell r="V1655" t="str">
            <v>PNS</v>
          </cell>
          <cell r="AQ1655" t="str">
            <v>3</v>
          </cell>
        </row>
        <row r="1656">
          <cell r="I1656" t="str">
            <v>P</v>
          </cell>
          <cell r="V1656" t="str">
            <v>PNS</v>
          </cell>
          <cell r="AQ1656" t="str">
            <v>1</v>
          </cell>
        </row>
        <row r="1657">
          <cell r="I1657" t="str">
            <v>P</v>
          </cell>
          <cell r="V1657" t="str">
            <v>PNS</v>
          </cell>
          <cell r="AQ1657" t="str">
            <v>2</v>
          </cell>
        </row>
        <row r="1658">
          <cell r="I1658" t="str">
            <v>P</v>
          </cell>
          <cell r="V1658" t="str">
            <v>PNS</v>
          </cell>
          <cell r="AQ1658" t="str">
            <v>2</v>
          </cell>
        </row>
        <row r="1659">
          <cell r="I1659" t="str">
            <v>L</v>
          </cell>
          <cell r="V1659" t="str">
            <v>PNS</v>
          </cell>
          <cell r="AQ1659" t="str">
            <v>2</v>
          </cell>
        </row>
        <row r="1660">
          <cell r="I1660" t="str">
            <v>P</v>
          </cell>
          <cell r="V1660" t="str">
            <v>PNS</v>
          </cell>
          <cell r="AQ1660" t="str">
            <v>2</v>
          </cell>
        </row>
        <row r="1661">
          <cell r="I1661" t="str">
            <v>P</v>
          </cell>
          <cell r="V1661" t="str">
            <v>PNS</v>
          </cell>
          <cell r="AQ1661" t="str">
            <v>2</v>
          </cell>
        </row>
        <row r="1662">
          <cell r="I1662" t="str">
            <v>L</v>
          </cell>
          <cell r="V1662" t="str">
            <v>PNS</v>
          </cell>
          <cell r="AQ1662" t="str">
            <v>2</v>
          </cell>
        </row>
        <row r="1663">
          <cell r="I1663" t="str">
            <v>L</v>
          </cell>
          <cell r="V1663" t="str">
            <v>PNS</v>
          </cell>
          <cell r="AQ1663" t="str">
            <v>2</v>
          </cell>
        </row>
        <row r="1664">
          <cell r="I1664" t="str">
            <v>P</v>
          </cell>
          <cell r="V1664" t="str">
            <v>PNS</v>
          </cell>
          <cell r="AQ1664" t="str">
            <v>3</v>
          </cell>
        </row>
        <row r="1665">
          <cell r="I1665" t="str">
            <v>P</v>
          </cell>
          <cell r="V1665" t="str">
            <v>PPPK</v>
          </cell>
          <cell r="AQ1665" t="str">
            <v>6</v>
          </cell>
        </row>
        <row r="1666">
          <cell r="I1666" t="str">
            <v>P</v>
          </cell>
          <cell r="V1666" t="str">
            <v>PNS</v>
          </cell>
          <cell r="AQ1666" t="str">
            <v>3</v>
          </cell>
        </row>
        <row r="1667">
          <cell r="I1667" t="str">
            <v>L</v>
          </cell>
          <cell r="V1667" t="str">
            <v>PNS</v>
          </cell>
          <cell r="AQ1667" t="str">
            <v>1</v>
          </cell>
        </row>
        <row r="1668">
          <cell r="I1668" t="str">
            <v>P</v>
          </cell>
          <cell r="V1668" t="str">
            <v>PNS</v>
          </cell>
          <cell r="AQ1668" t="str">
            <v>2</v>
          </cell>
        </row>
        <row r="1669">
          <cell r="I1669" t="str">
            <v>L</v>
          </cell>
          <cell r="V1669" t="str">
            <v>PNS</v>
          </cell>
          <cell r="AQ1669" t="str">
            <v>2</v>
          </cell>
        </row>
        <row r="1670">
          <cell r="I1670" t="str">
            <v>L</v>
          </cell>
          <cell r="V1670" t="str">
            <v>PNS</v>
          </cell>
          <cell r="AQ1670" t="str">
            <v>3</v>
          </cell>
        </row>
        <row r="1671">
          <cell r="I1671" t="str">
            <v>L</v>
          </cell>
          <cell r="V1671" t="str">
            <v>PNS</v>
          </cell>
          <cell r="AQ1671" t="str">
            <v>3</v>
          </cell>
        </row>
        <row r="1672">
          <cell r="I1672" t="str">
            <v>P</v>
          </cell>
          <cell r="V1672" t="str">
            <v>PNS</v>
          </cell>
          <cell r="AQ1672" t="str">
            <v>2</v>
          </cell>
        </row>
        <row r="1673">
          <cell r="I1673" t="str">
            <v>L</v>
          </cell>
          <cell r="V1673" t="str">
            <v>PNS</v>
          </cell>
          <cell r="AQ1673" t="str">
            <v>2</v>
          </cell>
        </row>
        <row r="1674">
          <cell r="I1674" t="str">
            <v>P</v>
          </cell>
          <cell r="V1674" t="str">
            <v>PNS</v>
          </cell>
          <cell r="AQ1674" t="str">
            <v>2</v>
          </cell>
        </row>
        <row r="1675">
          <cell r="I1675" t="str">
            <v>P</v>
          </cell>
          <cell r="V1675" t="str">
            <v>PNS</v>
          </cell>
          <cell r="AQ1675" t="str">
            <v>1</v>
          </cell>
        </row>
        <row r="1676">
          <cell r="I1676" t="str">
            <v>L</v>
          </cell>
          <cell r="V1676" t="str">
            <v>PNS</v>
          </cell>
          <cell r="AQ1676" t="str">
            <v>2</v>
          </cell>
        </row>
        <row r="1677">
          <cell r="I1677" t="str">
            <v>P</v>
          </cell>
          <cell r="V1677" t="str">
            <v>PNS</v>
          </cell>
          <cell r="AQ1677" t="str">
            <v>2</v>
          </cell>
        </row>
        <row r="1678">
          <cell r="I1678" t="str">
            <v>P</v>
          </cell>
          <cell r="V1678" t="str">
            <v>PNS</v>
          </cell>
          <cell r="AQ1678" t="str">
            <v>3</v>
          </cell>
        </row>
        <row r="1679">
          <cell r="I1679" t="str">
            <v>P</v>
          </cell>
          <cell r="V1679" t="str">
            <v>PNS</v>
          </cell>
          <cell r="AQ1679" t="str">
            <v>2</v>
          </cell>
        </row>
        <row r="1680">
          <cell r="I1680" t="str">
            <v>L</v>
          </cell>
          <cell r="V1680" t="str">
            <v>PNS</v>
          </cell>
          <cell r="AQ1680" t="str">
            <v>2</v>
          </cell>
        </row>
        <row r="1681">
          <cell r="I1681" t="str">
            <v>L</v>
          </cell>
          <cell r="V1681" t="str">
            <v>PNS</v>
          </cell>
          <cell r="AQ1681" t="str">
            <v>2</v>
          </cell>
        </row>
        <row r="1682">
          <cell r="I1682" t="str">
            <v>L</v>
          </cell>
          <cell r="V1682" t="str">
            <v>PNS</v>
          </cell>
          <cell r="AQ1682" t="str">
            <v>2</v>
          </cell>
        </row>
        <row r="1683">
          <cell r="I1683" t="str">
            <v>L</v>
          </cell>
          <cell r="V1683" t="str">
            <v>PPPK</v>
          </cell>
          <cell r="AQ1683" t="str">
            <v>6</v>
          </cell>
        </row>
        <row r="1684">
          <cell r="I1684" t="str">
            <v>L</v>
          </cell>
          <cell r="V1684" t="str">
            <v>PNS</v>
          </cell>
          <cell r="AQ1684" t="str">
            <v>2</v>
          </cell>
        </row>
        <row r="1685">
          <cell r="I1685" t="str">
            <v>P</v>
          </cell>
          <cell r="V1685" t="str">
            <v>PPPK</v>
          </cell>
          <cell r="AQ1685" t="str">
            <v>6</v>
          </cell>
        </row>
        <row r="1686">
          <cell r="I1686" t="str">
            <v>L</v>
          </cell>
          <cell r="V1686" t="str">
            <v>PPPK</v>
          </cell>
          <cell r="AQ1686" t="str">
            <v>6</v>
          </cell>
        </row>
        <row r="1687">
          <cell r="I1687" t="str">
            <v>L</v>
          </cell>
          <cell r="V1687" t="str">
            <v>PPPK</v>
          </cell>
          <cell r="AQ1687" t="str">
            <v>6</v>
          </cell>
        </row>
        <row r="1688">
          <cell r="I1688" t="str">
            <v>L</v>
          </cell>
          <cell r="V1688" t="str">
            <v>PNS</v>
          </cell>
          <cell r="AQ1688" t="str">
            <v>2</v>
          </cell>
        </row>
        <row r="1689">
          <cell r="I1689" t="str">
            <v>P</v>
          </cell>
          <cell r="V1689" t="str">
            <v>PNS</v>
          </cell>
          <cell r="AQ1689" t="str">
            <v>2</v>
          </cell>
        </row>
        <row r="1690">
          <cell r="I1690" t="str">
            <v>L</v>
          </cell>
          <cell r="V1690" t="str">
            <v>PNS</v>
          </cell>
          <cell r="AQ1690" t="str">
            <v>2</v>
          </cell>
        </row>
        <row r="1691">
          <cell r="I1691" t="str">
            <v>P</v>
          </cell>
          <cell r="V1691" t="str">
            <v>PNS</v>
          </cell>
          <cell r="AQ1691" t="str">
            <v>3</v>
          </cell>
        </row>
        <row r="1692">
          <cell r="I1692" t="str">
            <v>P</v>
          </cell>
          <cell r="V1692" t="str">
            <v>PNS</v>
          </cell>
          <cell r="AQ1692" t="str">
            <v>2</v>
          </cell>
        </row>
        <row r="1693">
          <cell r="I1693" t="str">
            <v>P</v>
          </cell>
          <cell r="V1693" t="str">
            <v>PNS</v>
          </cell>
          <cell r="AQ1693" t="str">
            <v>3</v>
          </cell>
        </row>
        <row r="1694">
          <cell r="I1694" t="str">
            <v>L</v>
          </cell>
          <cell r="V1694" t="str">
            <v>PNS</v>
          </cell>
          <cell r="AQ1694" t="str">
            <v>2</v>
          </cell>
        </row>
        <row r="1695">
          <cell r="I1695" t="str">
            <v>P</v>
          </cell>
          <cell r="V1695" t="str">
            <v>PNS</v>
          </cell>
          <cell r="AQ1695" t="str">
            <v>3</v>
          </cell>
        </row>
        <row r="1696">
          <cell r="I1696" t="str">
            <v>P</v>
          </cell>
          <cell r="V1696" t="str">
            <v>PNS</v>
          </cell>
          <cell r="AQ1696" t="str">
            <v>2</v>
          </cell>
        </row>
        <row r="1697">
          <cell r="I1697" t="str">
            <v>P</v>
          </cell>
          <cell r="V1697" t="str">
            <v>PNS</v>
          </cell>
          <cell r="AQ1697" t="str">
            <v>2</v>
          </cell>
        </row>
        <row r="1698">
          <cell r="I1698" t="str">
            <v>L</v>
          </cell>
          <cell r="V1698" t="str">
            <v>PNS</v>
          </cell>
          <cell r="AQ1698" t="str">
            <v>2</v>
          </cell>
        </row>
        <row r="1699">
          <cell r="I1699" t="str">
            <v>L</v>
          </cell>
          <cell r="V1699" t="str">
            <v>PNS</v>
          </cell>
          <cell r="AQ1699" t="str">
            <v>2</v>
          </cell>
        </row>
        <row r="1700">
          <cell r="I1700" t="str">
            <v>L</v>
          </cell>
          <cell r="V1700" t="str">
            <v>PNS</v>
          </cell>
          <cell r="AQ1700" t="str">
            <v>3</v>
          </cell>
        </row>
        <row r="1701">
          <cell r="I1701" t="str">
            <v>P</v>
          </cell>
          <cell r="V1701" t="str">
            <v>PNS</v>
          </cell>
          <cell r="AQ1701" t="str">
            <v>3</v>
          </cell>
        </row>
        <row r="1702">
          <cell r="I1702" t="str">
            <v>L</v>
          </cell>
          <cell r="V1702" t="str">
            <v>PNS</v>
          </cell>
          <cell r="AQ1702" t="str">
            <v>3</v>
          </cell>
        </row>
        <row r="1703">
          <cell r="I1703" t="str">
            <v>L</v>
          </cell>
          <cell r="V1703" t="str">
            <v>PNS</v>
          </cell>
          <cell r="AQ1703" t="str">
            <v>4</v>
          </cell>
        </row>
        <row r="1704">
          <cell r="I1704" t="str">
            <v>P</v>
          </cell>
          <cell r="V1704" t="str">
            <v>PNS</v>
          </cell>
          <cell r="AQ1704" t="str">
            <v>3</v>
          </cell>
        </row>
        <row r="1705">
          <cell r="I1705" t="str">
            <v>L</v>
          </cell>
          <cell r="V1705" t="str">
            <v>PNS</v>
          </cell>
          <cell r="AQ1705" t="str">
            <v>2</v>
          </cell>
        </row>
        <row r="1706">
          <cell r="I1706" t="str">
            <v>L</v>
          </cell>
          <cell r="V1706" t="str">
            <v>PNS</v>
          </cell>
          <cell r="AQ1706" t="str">
            <v>3</v>
          </cell>
        </row>
        <row r="1707">
          <cell r="I1707" t="str">
            <v>P</v>
          </cell>
          <cell r="V1707" t="str">
            <v>PNS</v>
          </cell>
          <cell r="AQ1707" t="str">
            <v>2</v>
          </cell>
        </row>
        <row r="1708">
          <cell r="I1708" t="str">
            <v>P</v>
          </cell>
          <cell r="V1708" t="str">
            <v>PNS</v>
          </cell>
          <cell r="AQ1708" t="str">
            <v>4</v>
          </cell>
        </row>
        <row r="1709">
          <cell r="I1709" t="str">
            <v>P</v>
          </cell>
          <cell r="V1709" t="str">
            <v>PNS</v>
          </cell>
          <cell r="AQ1709" t="str">
            <v>2</v>
          </cell>
        </row>
        <row r="1710">
          <cell r="I1710" t="str">
            <v>P</v>
          </cell>
          <cell r="V1710" t="str">
            <v>PNS</v>
          </cell>
          <cell r="AQ1710" t="str">
            <v>2</v>
          </cell>
        </row>
        <row r="1711">
          <cell r="I1711" t="str">
            <v>L</v>
          </cell>
          <cell r="V1711" t="str">
            <v>PNS</v>
          </cell>
          <cell r="AQ1711" t="str">
            <v>2</v>
          </cell>
        </row>
        <row r="1712">
          <cell r="I1712" t="str">
            <v>P</v>
          </cell>
          <cell r="V1712" t="str">
            <v>PNS</v>
          </cell>
          <cell r="AQ1712" t="str">
            <v>3</v>
          </cell>
        </row>
        <row r="1713">
          <cell r="I1713" t="str">
            <v>P</v>
          </cell>
          <cell r="V1713" t="str">
            <v>PNS</v>
          </cell>
          <cell r="AQ1713" t="str">
            <v>3</v>
          </cell>
        </row>
        <row r="1714">
          <cell r="I1714" t="str">
            <v>L</v>
          </cell>
          <cell r="V1714" t="str">
            <v>PNS</v>
          </cell>
          <cell r="AQ1714" t="str">
            <v>2</v>
          </cell>
        </row>
        <row r="1715">
          <cell r="I1715" t="str">
            <v>L</v>
          </cell>
          <cell r="V1715" t="str">
            <v>PNS</v>
          </cell>
          <cell r="AQ1715" t="str">
            <v>3</v>
          </cell>
        </row>
        <row r="1716">
          <cell r="I1716" t="str">
            <v>L</v>
          </cell>
          <cell r="V1716" t="str">
            <v>PNS</v>
          </cell>
          <cell r="AQ1716" t="str">
            <v>3</v>
          </cell>
        </row>
        <row r="1717">
          <cell r="I1717" t="str">
            <v>P</v>
          </cell>
          <cell r="V1717" t="str">
            <v>PNS</v>
          </cell>
          <cell r="AQ1717" t="str">
            <v>3</v>
          </cell>
        </row>
        <row r="1718">
          <cell r="I1718" t="str">
            <v>L</v>
          </cell>
          <cell r="V1718" t="str">
            <v>PNS</v>
          </cell>
          <cell r="AQ1718" t="str">
            <v>2</v>
          </cell>
        </row>
        <row r="1719">
          <cell r="I1719" t="str">
            <v>L</v>
          </cell>
          <cell r="V1719" t="str">
            <v>PNS</v>
          </cell>
          <cell r="AQ1719" t="str">
            <v>3</v>
          </cell>
        </row>
        <row r="1720">
          <cell r="I1720" t="str">
            <v>L</v>
          </cell>
          <cell r="V1720" t="str">
            <v>PNS</v>
          </cell>
          <cell r="AQ1720" t="str">
            <v>3</v>
          </cell>
        </row>
        <row r="1721">
          <cell r="I1721" t="str">
            <v>L</v>
          </cell>
          <cell r="V1721" t="str">
            <v>PNS</v>
          </cell>
          <cell r="AQ1721" t="str">
            <v>3</v>
          </cell>
        </row>
        <row r="1722">
          <cell r="I1722" t="str">
            <v>L</v>
          </cell>
          <cell r="V1722" t="str">
            <v>PNS</v>
          </cell>
          <cell r="AQ1722" t="str">
            <v>2</v>
          </cell>
        </row>
        <row r="1723">
          <cell r="AQ1723" t="str">
            <v/>
          </cell>
        </row>
        <row r="1724">
          <cell r="I1724" t="str">
            <v>L</v>
          </cell>
          <cell r="V1724" t="str">
            <v>PNS</v>
          </cell>
          <cell r="AQ1724" t="str">
            <v>1</v>
          </cell>
        </row>
        <row r="1725">
          <cell r="I1725" t="str">
            <v>L</v>
          </cell>
          <cell r="V1725" t="str">
            <v>PNS</v>
          </cell>
          <cell r="AQ1725" t="str">
            <v>2</v>
          </cell>
        </row>
        <row r="1726">
          <cell r="I1726" t="str">
            <v>L</v>
          </cell>
          <cell r="V1726" t="str">
            <v>PNS</v>
          </cell>
          <cell r="AQ1726" t="str">
            <v>2</v>
          </cell>
        </row>
        <row r="1727">
          <cell r="I1727" t="str">
            <v>L</v>
          </cell>
          <cell r="V1727" t="str">
            <v>PNS</v>
          </cell>
          <cell r="AQ1727" t="str">
            <v>4</v>
          </cell>
        </row>
        <row r="1728">
          <cell r="I1728" t="str">
            <v>P</v>
          </cell>
          <cell r="V1728" t="str">
            <v>PNS</v>
          </cell>
          <cell r="AQ1728" t="str">
            <v>2</v>
          </cell>
        </row>
        <row r="1729">
          <cell r="I1729" t="str">
            <v>L</v>
          </cell>
          <cell r="V1729" t="str">
            <v>PNS</v>
          </cell>
          <cell r="AQ1729" t="str">
            <v>2</v>
          </cell>
        </row>
        <row r="1730">
          <cell r="V1730" t="str">
            <v>PNS</v>
          </cell>
          <cell r="AQ1730" t="str">
            <v/>
          </cell>
        </row>
        <row r="1731">
          <cell r="I1731" t="str">
            <v>P</v>
          </cell>
          <cell r="V1731" t="str">
            <v>PNS</v>
          </cell>
          <cell r="AQ1731" t="str">
            <v>2</v>
          </cell>
        </row>
        <row r="1732">
          <cell r="I1732" t="str">
            <v>P</v>
          </cell>
          <cell r="V1732" t="str">
            <v>PNS</v>
          </cell>
          <cell r="AQ1732" t="str">
            <v>3</v>
          </cell>
        </row>
        <row r="1733">
          <cell r="I1733" t="str">
            <v>P</v>
          </cell>
          <cell r="V1733" t="str">
            <v>PNS</v>
          </cell>
          <cell r="AQ1733" t="str">
            <v>2</v>
          </cell>
        </row>
        <row r="1734">
          <cell r="I1734" t="str">
            <v>L</v>
          </cell>
          <cell r="V1734" t="str">
            <v>PNS</v>
          </cell>
          <cell r="AQ1734" t="str">
            <v>2</v>
          </cell>
        </row>
        <row r="1735">
          <cell r="I1735" t="str">
            <v>L</v>
          </cell>
          <cell r="V1735" t="str">
            <v>PNS</v>
          </cell>
          <cell r="AQ1735" t="str">
            <v>3</v>
          </cell>
        </row>
        <row r="1736">
          <cell r="I1736" t="str">
            <v>L</v>
          </cell>
          <cell r="V1736" t="str">
            <v>PNS</v>
          </cell>
          <cell r="AQ1736" t="str">
            <v>2</v>
          </cell>
        </row>
        <row r="1737">
          <cell r="I1737" t="str">
            <v>P</v>
          </cell>
          <cell r="V1737" t="str">
            <v>PNS</v>
          </cell>
          <cell r="AQ1737" t="str">
            <v>1</v>
          </cell>
        </row>
        <row r="1738">
          <cell r="I1738" t="str">
            <v>L</v>
          </cell>
          <cell r="V1738" t="str">
            <v>PNS</v>
          </cell>
          <cell r="AQ1738" t="str">
            <v>3</v>
          </cell>
        </row>
        <row r="1739">
          <cell r="I1739" t="str">
            <v>P</v>
          </cell>
          <cell r="V1739" t="str">
            <v>PNS</v>
          </cell>
          <cell r="AQ1739" t="str">
            <v>1</v>
          </cell>
        </row>
        <row r="1740">
          <cell r="I1740" t="str">
            <v>L</v>
          </cell>
          <cell r="V1740" t="str">
            <v>PNS</v>
          </cell>
          <cell r="AQ1740" t="str">
            <v>2</v>
          </cell>
        </row>
        <row r="1741">
          <cell r="I1741" t="str">
            <v>P</v>
          </cell>
          <cell r="V1741" t="str">
            <v>PNS</v>
          </cell>
          <cell r="AQ1741" t="str">
            <v>3</v>
          </cell>
        </row>
        <row r="1742">
          <cell r="I1742" t="str">
            <v>L</v>
          </cell>
          <cell r="V1742" t="str">
            <v>PNS</v>
          </cell>
          <cell r="AQ1742" t="str">
            <v>2</v>
          </cell>
        </row>
        <row r="1743">
          <cell r="I1743" t="str">
            <v>L</v>
          </cell>
          <cell r="V1743" t="str">
            <v>PNS</v>
          </cell>
          <cell r="AQ1743" t="str">
            <v>2</v>
          </cell>
        </row>
        <row r="1744">
          <cell r="I1744" t="str">
            <v>L</v>
          </cell>
          <cell r="V1744" t="str">
            <v>PNS</v>
          </cell>
          <cell r="AQ1744" t="str">
            <v>2</v>
          </cell>
        </row>
        <row r="1745">
          <cell r="I1745" t="str">
            <v>L</v>
          </cell>
          <cell r="V1745" t="str">
            <v>PNS</v>
          </cell>
          <cell r="AQ1745" t="str">
            <v>2</v>
          </cell>
        </row>
        <row r="1746">
          <cell r="I1746" t="str">
            <v>P</v>
          </cell>
          <cell r="V1746" t="str">
            <v>PNS</v>
          </cell>
          <cell r="AQ1746" t="str">
            <v>1</v>
          </cell>
        </row>
        <row r="1747">
          <cell r="V1747" t="str">
            <v>PNS</v>
          </cell>
          <cell r="AQ1747" t="str">
            <v/>
          </cell>
        </row>
        <row r="1748">
          <cell r="I1748" t="str">
            <v>P</v>
          </cell>
          <cell r="V1748" t="str">
            <v>PNS</v>
          </cell>
          <cell r="AQ1748" t="str">
            <v>2</v>
          </cell>
        </row>
        <row r="1749">
          <cell r="I1749" t="str">
            <v>L</v>
          </cell>
          <cell r="V1749" t="str">
            <v>PNS</v>
          </cell>
          <cell r="AQ1749" t="str">
            <v>2</v>
          </cell>
        </row>
        <row r="1750">
          <cell r="I1750" t="str">
            <v>L</v>
          </cell>
          <cell r="V1750" t="str">
            <v>PNS</v>
          </cell>
          <cell r="AQ1750" t="str">
            <v>3</v>
          </cell>
        </row>
        <row r="1751">
          <cell r="I1751" t="str">
            <v>L</v>
          </cell>
          <cell r="V1751" t="str">
            <v>PNS</v>
          </cell>
          <cell r="AQ1751" t="str">
            <v>2</v>
          </cell>
        </row>
        <row r="1752">
          <cell r="V1752" t="str">
            <v>PNS</v>
          </cell>
          <cell r="AQ1752" t="str">
            <v/>
          </cell>
        </row>
        <row r="1753">
          <cell r="I1753" t="str">
            <v>L</v>
          </cell>
          <cell r="V1753" t="str">
            <v>PNS</v>
          </cell>
          <cell r="AQ1753" t="str">
            <v>1</v>
          </cell>
        </row>
        <row r="1754">
          <cell r="I1754" t="str">
            <v>L</v>
          </cell>
          <cell r="V1754" t="str">
            <v>PNS</v>
          </cell>
          <cell r="AQ1754" t="str">
            <v>2</v>
          </cell>
        </row>
        <row r="1755">
          <cell r="I1755" t="str">
            <v>P</v>
          </cell>
          <cell r="V1755" t="str">
            <v>PNS</v>
          </cell>
          <cell r="AQ1755" t="str">
            <v>3</v>
          </cell>
        </row>
        <row r="1756">
          <cell r="I1756" t="str">
            <v>P</v>
          </cell>
          <cell r="V1756" t="str">
            <v>PNS</v>
          </cell>
          <cell r="AQ1756" t="str">
            <v>3</v>
          </cell>
        </row>
        <row r="1757">
          <cell r="I1757" t="str">
            <v>L</v>
          </cell>
          <cell r="V1757" t="str">
            <v>PNS</v>
          </cell>
          <cell r="AQ1757" t="str">
            <v>2</v>
          </cell>
        </row>
        <row r="1758">
          <cell r="AQ1758" t="str">
            <v/>
          </cell>
        </row>
        <row r="1759">
          <cell r="I1759" t="str">
            <v>L</v>
          </cell>
          <cell r="V1759" t="str">
            <v>PNS</v>
          </cell>
          <cell r="AQ1759" t="str">
            <v>2</v>
          </cell>
        </row>
        <row r="1760">
          <cell r="I1760" t="str">
            <v>L</v>
          </cell>
          <cell r="V1760" t="str">
            <v>PNS</v>
          </cell>
          <cell r="AQ1760" t="str">
            <v>2</v>
          </cell>
        </row>
        <row r="1761">
          <cell r="I1761" t="str">
            <v>P</v>
          </cell>
          <cell r="V1761" t="str">
            <v>PNS</v>
          </cell>
          <cell r="AQ1761" t="str">
            <v>2</v>
          </cell>
        </row>
        <row r="1762">
          <cell r="I1762" t="str">
            <v>P</v>
          </cell>
          <cell r="V1762" t="str">
            <v>PNS</v>
          </cell>
          <cell r="AQ1762" t="str">
            <v>3</v>
          </cell>
        </row>
        <row r="1763">
          <cell r="I1763" t="str">
            <v>P</v>
          </cell>
          <cell r="V1763" t="str">
            <v>PNS</v>
          </cell>
          <cell r="AQ1763" t="str">
            <v>2</v>
          </cell>
        </row>
        <row r="1764">
          <cell r="I1764" t="str">
            <v>L</v>
          </cell>
          <cell r="V1764" t="str">
            <v>PNS</v>
          </cell>
          <cell r="AQ1764" t="str">
            <v>2</v>
          </cell>
        </row>
        <row r="1765">
          <cell r="I1765" t="str">
            <v>L</v>
          </cell>
          <cell r="V1765" t="str">
            <v>PNS</v>
          </cell>
          <cell r="AQ1765" t="str">
            <v>2</v>
          </cell>
        </row>
        <row r="1766">
          <cell r="I1766" t="str">
            <v>L</v>
          </cell>
          <cell r="V1766" t="str">
            <v>PNS</v>
          </cell>
          <cell r="AQ1766" t="str">
            <v>3</v>
          </cell>
        </row>
        <row r="1767">
          <cell r="I1767" t="str">
            <v>L</v>
          </cell>
          <cell r="V1767" t="str">
            <v>PNS</v>
          </cell>
          <cell r="AQ1767" t="str">
            <v>2</v>
          </cell>
        </row>
        <row r="1768">
          <cell r="I1768" t="str">
            <v>L</v>
          </cell>
          <cell r="V1768" t="str">
            <v>PNS</v>
          </cell>
          <cell r="AQ1768" t="str">
            <v>3</v>
          </cell>
        </row>
        <row r="1769">
          <cell r="I1769" t="str">
            <v>P</v>
          </cell>
          <cell r="V1769" t="str">
            <v>PNS</v>
          </cell>
          <cell r="AQ1769" t="str">
            <v>2</v>
          </cell>
        </row>
        <row r="1770">
          <cell r="I1770" t="str">
            <v>P</v>
          </cell>
          <cell r="V1770" t="str">
            <v>PNS</v>
          </cell>
          <cell r="AQ1770" t="str">
            <v>3</v>
          </cell>
        </row>
        <row r="1771">
          <cell r="I1771" t="str">
            <v>L</v>
          </cell>
          <cell r="V1771" t="str">
            <v>PNS</v>
          </cell>
          <cell r="AQ1771" t="str">
            <v>2</v>
          </cell>
        </row>
        <row r="1772">
          <cell r="I1772" t="str">
            <v>L</v>
          </cell>
          <cell r="V1772" t="str">
            <v>PNS</v>
          </cell>
          <cell r="AQ1772" t="str">
            <v>2</v>
          </cell>
        </row>
        <row r="1773">
          <cell r="I1773" t="str">
            <v>P</v>
          </cell>
          <cell r="V1773" t="str">
            <v>PNS</v>
          </cell>
          <cell r="AQ1773" t="str">
            <v>3</v>
          </cell>
        </row>
        <row r="1774">
          <cell r="I1774" t="str">
            <v>P</v>
          </cell>
          <cell r="V1774" t="str">
            <v>PNS</v>
          </cell>
          <cell r="AQ1774" t="str">
            <v>3</v>
          </cell>
        </row>
        <row r="1775">
          <cell r="I1775" t="str">
            <v>L</v>
          </cell>
          <cell r="V1775" t="str">
            <v>PNS</v>
          </cell>
          <cell r="AQ1775" t="str">
            <v>2</v>
          </cell>
        </row>
        <row r="1776">
          <cell r="I1776" t="str">
            <v>L</v>
          </cell>
          <cell r="V1776" t="str">
            <v>PNS</v>
          </cell>
          <cell r="AQ1776" t="str">
            <v>2</v>
          </cell>
        </row>
        <row r="1777">
          <cell r="I1777" t="str">
            <v>L</v>
          </cell>
          <cell r="V1777" t="str">
            <v>PNS</v>
          </cell>
          <cell r="AQ1777" t="str">
            <v>2</v>
          </cell>
        </row>
        <row r="1778">
          <cell r="I1778" t="str">
            <v>L</v>
          </cell>
          <cell r="V1778" t="str">
            <v>PNS</v>
          </cell>
          <cell r="AQ1778" t="str">
            <v>3</v>
          </cell>
        </row>
        <row r="1779">
          <cell r="I1779" t="str">
            <v>L</v>
          </cell>
          <cell r="V1779" t="str">
            <v>PNS</v>
          </cell>
          <cell r="AQ1779" t="str">
            <v>3</v>
          </cell>
        </row>
        <row r="1780">
          <cell r="I1780" t="str">
            <v>P</v>
          </cell>
          <cell r="V1780" t="str">
            <v>PNS</v>
          </cell>
          <cell r="AQ1780" t="str">
            <v>3</v>
          </cell>
        </row>
        <row r="1781">
          <cell r="I1781" t="str">
            <v>L</v>
          </cell>
          <cell r="V1781" t="str">
            <v>PNS</v>
          </cell>
          <cell r="AQ1781" t="str">
            <v>3</v>
          </cell>
        </row>
        <row r="1782">
          <cell r="I1782" t="str">
            <v>L</v>
          </cell>
          <cell r="V1782" t="str">
            <v>PNS</v>
          </cell>
          <cell r="AQ1782" t="str">
            <v>2</v>
          </cell>
        </row>
        <row r="1783">
          <cell r="I1783" t="str">
            <v>L</v>
          </cell>
          <cell r="V1783" t="str">
            <v>PNS</v>
          </cell>
          <cell r="AQ1783" t="str">
            <v>1</v>
          </cell>
        </row>
        <row r="1784">
          <cell r="I1784" t="str">
            <v>L</v>
          </cell>
          <cell r="V1784" t="str">
            <v>PNS</v>
          </cell>
          <cell r="AQ1784" t="str">
            <v>1</v>
          </cell>
        </row>
        <row r="1785">
          <cell r="I1785" t="str">
            <v>P</v>
          </cell>
          <cell r="V1785" t="str">
            <v>PNS</v>
          </cell>
          <cell r="AQ1785" t="str">
            <v>3</v>
          </cell>
        </row>
        <row r="1786">
          <cell r="I1786" t="str">
            <v>P</v>
          </cell>
          <cell r="V1786" t="str">
            <v>PNS</v>
          </cell>
          <cell r="AQ1786" t="str">
            <v>3</v>
          </cell>
        </row>
        <row r="1787">
          <cell r="I1787" t="str">
            <v>L</v>
          </cell>
          <cell r="V1787" t="str">
            <v>PNS</v>
          </cell>
          <cell r="AQ1787" t="str">
            <v>2</v>
          </cell>
        </row>
        <row r="1788">
          <cell r="I1788" t="str">
            <v>L</v>
          </cell>
          <cell r="V1788" t="str">
            <v>PNS</v>
          </cell>
          <cell r="AQ1788" t="str">
            <v>2</v>
          </cell>
        </row>
        <row r="1789">
          <cell r="I1789" t="str">
            <v>L</v>
          </cell>
          <cell r="V1789" t="str">
            <v>PNS</v>
          </cell>
          <cell r="AQ1789" t="str">
            <v>3</v>
          </cell>
        </row>
        <row r="1790">
          <cell r="I1790" t="str">
            <v>L</v>
          </cell>
          <cell r="V1790" t="str">
            <v>PNS</v>
          </cell>
          <cell r="AQ1790" t="str">
            <v>2</v>
          </cell>
        </row>
        <row r="1791">
          <cell r="I1791" t="str">
            <v>P</v>
          </cell>
          <cell r="V1791" t="str">
            <v>PNS</v>
          </cell>
          <cell r="AQ1791" t="str">
            <v>3</v>
          </cell>
        </row>
        <row r="1792">
          <cell r="I1792" t="str">
            <v>P</v>
          </cell>
          <cell r="V1792" t="str">
            <v>PNS</v>
          </cell>
          <cell r="AQ1792" t="str">
            <v>3</v>
          </cell>
        </row>
        <row r="1793">
          <cell r="V1793" t="str">
            <v>PNS</v>
          </cell>
          <cell r="AQ1793" t="str">
            <v/>
          </cell>
        </row>
        <row r="1794">
          <cell r="V1794" t="str">
            <v>PNS</v>
          </cell>
          <cell r="AQ1794" t="str">
            <v/>
          </cell>
        </row>
        <row r="1795">
          <cell r="I1795" t="str">
            <v>P</v>
          </cell>
          <cell r="V1795" t="str">
            <v>PNS</v>
          </cell>
          <cell r="AQ1795" t="str">
            <v>3</v>
          </cell>
        </row>
        <row r="1796">
          <cell r="I1796" t="str">
            <v>L</v>
          </cell>
          <cell r="V1796" t="str">
            <v>PNS</v>
          </cell>
          <cell r="AQ1796" t="str">
            <v>3</v>
          </cell>
        </row>
        <row r="1797">
          <cell r="I1797" t="str">
            <v>L</v>
          </cell>
          <cell r="V1797" t="str">
            <v>PNS</v>
          </cell>
          <cell r="AQ1797" t="str">
            <v>3</v>
          </cell>
        </row>
        <row r="1798">
          <cell r="I1798" t="str">
            <v>L</v>
          </cell>
          <cell r="V1798" t="str">
            <v>PNS</v>
          </cell>
          <cell r="AQ1798" t="str">
            <v>3</v>
          </cell>
        </row>
        <row r="1799">
          <cell r="I1799" t="str">
            <v>P</v>
          </cell>
          <cell r="V1799" t="str">
            <v>PNS</v>
          </cell>
          <cell r="AQ1799" t="str">
            <v>2</v>
          </cell>
        </row>
        <row r="1800">
          <cell r="I1800" t="str">
            <v>L</v>
          </cell>
          <cell r="V1800" t="str">
            <v>PNS</v>
          </cell>
          <cell r="AQ1800" t="str">
            <v>4</v>
          </cell>
        </row>
        <row r="1801">
          <cell r="I1801" t="str">
            <v>P</v>
          </cell>
          <cell r="V1801" t="str">
            <v>PNS</v>
          </cell>
          <cell r="AQ1801" t="str">
            <v>1</v>
          </cell>
        </row>
        <row r="1802">
          <cell r="I1802" t="str">
            <v>L</v>
          </cell>
          <cell r="V1802" t="str">
            <v>PNS</v>
          </cell>
          <cell r="AQ1802" t="str">
            <v>1</v>
          </cell>
        </row>
        <row r="1803">
          <cell r="I1803" t="str">
            <v>P</v>
          </cell>
          <cell r="V1803" t="str">
            <v>PNS</v>
          </cell>
          <cell r="AQ1803" t="str">
            <v>2</v>
          </cell>
        </row>
        <row r="1804">
          <cell r="I1804" t="str">
            <v>L</v>
          </cell>
          <cell r="V1804" t="str">
            <v>PNS</v>
          </cell>
          <cell r="AQ1804" t="str">
            <v>3</v>
          </cell>
        </row>
        <row r="1805">
          <cell r="I1805" t="str">
            <v>L</v>
          </cell>
          <cell r="V1805" t="str">
            <v>PNS</v>
          </cell>
          <cell r="AQ1805" t="str">
            <v>1</v>
          </cell>
        </row>
        <row r="1806">
          <cell r="I1806" t="str">
            <v>P</v>
          </cell>
          <cell r="V1806" t="str">
            <v>PNS</v>
          </cell>
          <cell r="AQ1806" t="str">
            <v>2</v>
          </cell>
        </row>
        <row r="1807">
          <cell r="I1807" t="str">
            <v>L</v>
          </cell>
          <cell r="V1807" t="str">
            <v>PNS</v>
          </cell>
          <cell r="AQ1807" t="str">
            <v>2</v>
          </cell>
        </row>
        <row r="1808">
          <cell r="I1808" t="str">
            <v>L</v>
          </cell>
          <cell r="V1808" t="str">
            <v>PNS</v>
          </cell>
          <cell r="AQ1808" t="str">
            <v>2</v>
          </cell>
        </row>
        <row r="1809">
          <cell r="I1809" t="str">
            <v>L</v>
          </cell>
          <cell r="V1809" t="str">
            <v>PNS</v>
          </cell>
          <cell r="AQ1809" t="str">
            <v>3</v>
          </cell>
        </row>
        <row r="1810">
          <cell r="I1810" t="str">
            <v>L</v>
          </cell>
          <cell r="V1810" t="str">
            <v>PNS</v>
          </cell>
          <cell r="AQ1810" t="str">
            <v>2</v>
          </cell>
        </row>
        <row r="1811">
          <cell r="I1811" t="str">
            <v>L</v>
          </cell>
          <cell r="V1811" t="str">
            <v>PNS</v>
          </cell>
          <cell r="AQ1811" t="str">
            <v>3</v>
          </cell>
        </row>
        <row r="1812">
          <cell r="I1812" t="str">
            <v>L</v>
          </cell>
          <cell r="V1812" t="str">
            <v>PNS</v>
          </cell>
          <cell r="AQ1812" t="str">
            <v>3</v>
          </cell>
        </row>
        <row r="1813">
          <cell r="I1813" t="str">
            <v>P</v>
          </cell>
          <cell r="V1813" t="str">
            <v>PNS</v>
          </cell>
          <cell r="AQ1813" t="str">
            <v>3</v>
          </cell>
        </row>
        <row r="1814">
          <cell r="I1814" t="str">
            <v>P</v>
          </cell>
          <cell r="V1814" t="str">
            <v>PNS</v>
          </cell>
          <cell r="AQ1814" t="str">
            <v>2</v>
          </cell>
        </row>
        <row r="1815">
          <cell r="I1815" t="str">
            <v>L</v>
          </cell>
          <cell r="V1815" t="str">
            <v>PNS</v>
          </cell>
          <cell r="AQ1815" t="str">
            <v>2</v>
          </cell>
        </row>
        <row r="1816">
          <cell r="I1816" t="str">
            <v>P</v>
          </cell>
          <cell r="V1816" t="str">
            <v>PNS</v>
          </cell>
          <cell r="AQ1816" t="str">
            <v>2</v>
          </cell>
        </row>
        <row r="1817">
          <cell r="I1817" t="str">
            <v>L</v>
          </cell>
          <cell r="V1817" t="str">
            <v>PNS</v>
          </cell>
          <cell r="AQ1817" t="str">
            <v>2</v>
          </cell>
        </row>
        <row r="1818">
          <cell r="I1818" t="str">
            <v>L</v>
          </cell>
          <cell r="V1818" t="str">
            <v>PNS</v>
          </cell>
          <cell r="AQ1818" t="str">
            <v>2</v>
          </cell>
        </row>
        <row r="1819">
          <cell r="I1819" t="str">
            <v>L</v>
          </cell>
          <cell r="V1819" t="str">
            <v>PNS</v>
          </cell>
          <cell r="AQ1819" t="str">
            <v>2</v>
          </cell>
        </row>
        <row r="1820">
          <cell r="I1820" t="str">
            <v>P</v>
          </cell>
          <cell r="V1820" t="str">
            <v>PNS</v>
          </cell>
          <cell r="AQ1820" t="str">
            <v>4</v>
          </cell>
        </row>
        <row r="1821">
          <cell r="I1821" t="str">
            <v>L</v>
          </cell>
          <cell r="V1821" t="str">
            <v>PNS</v>
          </cell>
          <cell r="AQ1821" t="str">
            <v>1</v>
          </cell>
        </row>
        <row r="1822">
          <cell r="I1822" t="str">
            <v>L</v>
          </cell>
          <cell r="V1822" t="str">
            <v>PNS</v>
          </cell>
          <cell r="AQ1822" t="str">
            <v>2</v>
          </cell>
        </row>
        <row r="1823">
          <cell r="I1823" t="str">
            <v>L</v>
          </cell>
          <cell r="V1823" t="str">
            <v>PNS</v>
          </cell>
          <cell r="AQ1823" t="str">
            <v>2</v>
          </cell>
        </row>
        <row r="1824">
          <cell r="I1824" t="str">
            <v>L</v>
          </cell>
          <cell r="V1824" t="str">
            <v>PNS</v>
          </cell>
          <cell r="AQ1824" t="str">
            <v>2</v>
          </cell>
        </row>
        <row r="1825">
          <cell r="I1825" t="str">
            <v>L</v>
          </cell>
          <cell r="V1825" t="str">
            <v>PNS</v>
          </cell>
          <cell r="AQ1825" t="str">
            <v>3</v>
          </cell>
        </row>
        <row r="1826">
          <cell r="I1826" t="str">
            <v>L</v>
          </cell>
          <cell r="V1826" t="str">
            <v>PNS</v>
          </cell>
          <cell r="AQ1826" t="str">
            <v>3</v>
          </cell>
        </row>
        <row r="1827">
          <cell r="I1827" t="str">
            <v>L</v>
          </cell>
          <cell r="V1827" t="str">
            <v>PNS</v>
          </cell>
          <cell r="AQ1827" t="str">
            <v>2</v>
          </cell>
        </row>
        <row r="1828">
          <cell r="I1828" t="str">
            <v>L</v>
          </cell>
          <cell r="V1828" t="str">
            <v>PNS</v>
          </cell>
          <cell r="AQ1828" t="str">
            <v>4</v>
          </cell>
        </row>
        <row r="1829">
          <cell r="V1829" t="str">
            <v>PNS</v>
          </cell>
          <cell r="AQ1829" t="str">
            <v/>
          </cell>
        </row>
        <row r="1830">
          <cell r="I1830" t="str">
            <v>L</v>
          </cell>
          <cell r="V1830" t="str">
            <v>PNS</v>
          </cell>
          <cell r="AQ1830" t="str">
            <v>2</v>
          </cell>
        </row>
        <row r="1831">
          <cell r="I1831" t="str">
            <v>L</v>
          </cell>
          <cell r="V1831" t="str">
            <v>PNS</v>
          </cell>
          <cell r="AQ1831" t="str">
            <v>2</v>
          </cell>
        </row>
        <row r="1832">
          <cell r="I1832" t="str">
            <v>P</v>
          </cell>
          <cell r="V1832" t="str">
            <v>PNS</v>
          </cell>
          <cell r="AQ1832" t="str">
            <v>1</v>
          </cell>
        </row>
        <row r="1833">
          <cell r="I1833" t="str">
            <v>L</v>
          </cell>
          <cell r="V1833" t="str">
            <v>PNS</v>
          </cell>
          <cell r="AQ1833" t="str">
            <v>2</v>
          </cell>
        </row>
        <row r="1834">
          <cell r="I1834" t="str">
            <v>L</v>
          </cell>
          <cell r="V1834" t="str">
            <v>PNS</v>
          </cell>
          <cell r="AQ1834" t="str">
            <v>3</v>
          </cell>
        </row>
        <row r="1835">
          <cell r="I1835" t="str">
            <v>P</v>
          </cell>
          <cell r="V1835" t="str">
            <v>PNS</v>
          </cell>
          <cell r="AQ1835" t="str">
            <v>2</v>
          </cell>
        </row>
        <row r="1836">
          <cell r="I1836" t="str">
            <v>P</v>
          </cell>
          <cell r="V1836" t="str">
            <v>PNS</v>
          </cell>
          <cell r="AQ1836" t="str">
            <v>2</v>
          </cell>
        </row>
        <row r="1837">
          <cell r="I1837" t="str">
            <v>P</v>
          </cell>
          <cell r="V1837" t="str">
            <v>PNS</v>
          </cell>
          <cell r="AQ1837" t="str">
            <v>2</v>
          </cell>
        </row>
        <row r="1838">
          <cell r="I1838" t="str">
            <v>L</v>
          </cell>
          <cell r="V1838" t="str">
            <v>PNS</v>
          </cell>
          <cell r="AQ1838" t="str">
            <v>3</v>
          </cell>
        </row>
        <row r="1839">
          <cell r="I1839" t="str">
            <v>P</v>
          </cell>
          <cell r="V1839" t="str">
            <v>PNS</v>
          </cell>
          <cell r="AQ1839" t="str">
            <v>2</v>
          </cell>
        </row>
        <row r="1840">
          <cell r="I1840" t="str">
            <v>L</v>
          </cell>
          <cell r="V1840" t="str">
            <v>PNS</v>
          </cell>
          <cell r="AQ1840" t="str">
            <v>2</v>
          </cell>
        </row>
        <row r="1841">
          <cell r="I1841" t="str">
            <v>L</v>
          </cell>
          <cell r="V1841" t="str">
            <v>PNS</v>
          </cell>
          <cell r="AQ1841" t="str">
            <v>2</v>
          </cell>
        </row>
        <row r="1842">
          <cell r="I1842" t="str">
            <v>L</v>
          </cell>
          <cell r="V1842" t="str">
            <v>PNS</v>
          </cell>
          <cell r="AQ1842" t="str">
            <v>3</v>
          </cell>
        </row>
        <row r="1843">
          <cell r="I1843" t="str">
            <v>L</v>
          </cell>
          <cell r="V1843" t="str">
            <v>PNS</v>
          </cell>
          <cell r="AQ1843" t="str">
            <v>3</v>
          </cell>
        </row>
        <row r="1844">
          <cell r="I1844" t="str">
            <v>P</v>
          </cell>
          <cell r="V1844" t="str">
            <v>PNS</v>
          </cell>
          <cell r="AQ1844" t="str">
            <v>2</v>
          </cell>
        </row>
        <row r="1845">
          <cell r="I1845" t="str">
            <v>L</v>
          </cell>
          <cell r="V1845" t="str">
            <v>PNS</v>
          </cell>
          <cell r="AQ1845" t="str">
            <v>2</v>
          </cell>
        </row>
        <row r="1846">
          <cell r="I1846" t="str">
            <v>L</v>
          </cell>
          <cell r="V1846" t="str">
            <v>PNS</v>
          </cell>
          <cell r="AQ1846" t="str">
            <v>3</v>
          </cell>
        </row>
        <row r="1847">
          <cell r="AQ1847" t="str">
            <v/>
          </cell>
        </row>
        <row r="1848">
          <cell r="I1848" t="str">
            <v>L</v>
          </cell>
          <cell r="V1848" t="str">
            <v>PNS</v>
          </cell>
          <cell r="AQ1848" t="str">
            <v>2</v>
          </cell>
        </row>
        <row r="1849">
          <cell r="I1849" t="str">
            <v>L</v>
          </cell>
          <cell r="V1849" t="str">
            <v>PNS</v>
          </cell>
          <cell r="AQ1849" t="str">
            <v>2</v>
          </cell>
        </row>
        <row r="1850">
          <cell r="I1850" t="str">
            <v>L</v>
          </cell>
          <cell r="V1850" t="str">
            <v>PNS</v>
          </cell>
          <cell r="AQ1850" t="str">
            <v>3</v>
          </cell>
        </row>
        <row r="1851">
          <cell r="I1851" t="str">
            <v>L</v>
          </cell>
          <cell r="V1851" t="str">
            <v>PNS</v>
          </cell>
          <cell r="AQ1851" t="str">
            <v>2</v>
          </cell>
        </row>
        <row r="1852">
          <cell r="I1852" t="str">
            <v>L</v>
          </cell>
          <cell r="V1852" t="str">
            <v>PNS</v>
          </cell>
          <cell r="AQ1852" t="str">
            <v>2</v>
          </cell>
        </row>
        <row r="1853">
          <cell r="I1853" t="str">
            <v/>
          </cell>
          <cell r="V1853" t="str">
            <v/>
          </cell>
          <cell r="AQ1853" t="str">
            <v/>
          </cell>
        </row>
        <row r="1854">
          <cell r="I1854" t="str">
            <v/>
          </cell>
          <cell r="V1854" t="str">
            <v/>
          </cell>
          <cell r="AQ1854" t="str">
            <v/>
          </cell>
        </row>
        <row r="1855">
          <cell r="AQ1855" t="str">
            <v/>
          </cell>
        </row>
        <row r="1856">
          <cell r="I1856" t="str">
            <v>P</v>
          </cell>
          <cell r="V1856" t="str">
            <v>PNS</v>
          </cell>
          <cell r="AQ1856" t="str">
            <v>1</v>
          </cell>
        </row>
        <row r="1857">
          <cell r="I1857" t="str">
            <v>L</v>
          </cell>
          <cell r="V1857" t="str">
            <v>PNS</v>
          </cell>
          <cell r="AQ1857" t="str">
            <v>3</v>
          </cell>
        </row>
        <row r="1858">
          <cell r="I1858" t="str">
            <v>L</v>
          </cell>
          <cell r="V1858" t="str">
            <v>PNS</v>
          </cell>
          <cell r="AQ1858" t="str">
            <v>2</v>
          </cell>
        </row>
        <row r="1859">
          <cell r="I1859" t="str">
            <v>L</v>
          </cell>
          <cell r="V1859" t="str">
            <v>PNS</v>
          </cell>
          <cell r="AQ1859" t="str">
            <v>3</v>
          </cell>
        </row>
        <row r="1860">
          <cell r="I1860" t="str">
            <v>L</v>
          </cell>
          <cell r="V1860" t="str">
            <v>PNS</v>
          </cell>
          <cell r="AQ1860" t="str">
            <v>1</v>
          </cell>
        </row>
        <row r="1861">
          <cell r="I1861" t="str">
            <v>L</v>
          </cell>
          <cell r="V1861" t="str">
            <v>PNS</v>
          </cell>
          <cell r="AQ1861" t="str">
            <v>1</v>
          </cell>
        </row>
        <row r="1862">
          <cell r="I1862" t="str">
            <v>L</v>
          </cell>
          <cell r="V1862" t="str">
            <v>PNS</v>
          </cell>
          <cell r="AQ1862" t="str">
            <v>3</v>
          </cell>
        </row>
        <row r="1863">
          <cell r="I1863" t="str">
            <v>L</v>
          </cell>
          <cell r="V1863" t="str">
            <v>PNS</v>
          </cell>
          <cell r="AQ1863" t="str">
            <v>2</v>
          </cell>
        </row>
        <row r="1864">
          <cell r="I1864" t="str">
            <v>L</v>
          </cell>
          <cell r="V1864" t="str">
            <v>PNS</v>
          </cell>
          <cell r="AQ1864" t="str">
            <v>2</v>
          </cell>
        </row>
        <row r="1865">
          <cell r="I1865" t="str">
            <v>L</v>
          </cell>
          <cell r="V1865" t="str">
            <v>PNS</v>
          </cell>
          <cell r="AQ1865" t="str">
            <v>3</v>
          </cell>
        </row>
        <row r="1866">
          <cell r="I1866" t="str">
            <v>P</v>
          </cell>
          <cell r="V1866" t="str">
            <v>PNS</v>
          </cell>
          <cell r="AQ1866" t="str">
            <v>2</v>
          </cell>
        </row>
        <row r="1867">
          <cell r="I1867" t="str">
            <v>L</v>
          </cell>
          <cell r="V1867" t="str">
            <v>PNS</v>
          </cell>
          <cell r="AQ1867" t="str">
            <v>3</v>
          </cell>
        </row>
        <row r="1868">
          <cell r="I1868" t="str">
            <v/>
          </cell>
          <cell r="V1868" t="str">
            <v/>
          </cell>
          <cell r="AQ1868" t="str">
            <v/>
          </cell>
        </row>
        <row r="1869">
          <cell r="I1869" t="str">
            <v>P</v>
          </cell>
          <cell r="V1869" t="str">
            <v>PNS</v>
          </cell>
          <cell r="AQ1869" t="str">
            <v>3</v>
          </cell>
        </row>
        <row r="1870">
          <cell r="I1870" t="str">
            <v>P</v>
          </cell>
          <cell r="V1870" t="str">
            <v>PNS</v>
          </cell>
          <cell r="AQ1870" t="str">
            <v>3</v>
          </cell>
        </row>
        <row r="1871">
          <cell r="I1871" t="str">
            <v>P</v>
          </cell>
          <cell r="V1871" t="str">
            <v>PNS</v>
          </cell>
          <cell r="AQ1871" t="str">
            <v>2</v>
          </cell>
        </row>
        <row r="1872">
          <cell r="I1872" t="str">
            <v>P</v>
          </cell>
          <cell r="V1872" t="str">
            <v>PNS</v>
          </cell>
          <cell r="AQ1872" t="str">
            <v>3</v>
          </cell>
        </row>
        <row r="1873">
          <cell r="I1873" t="str">
            <v>L</v>
          </cell>
          <cell r="V1873" t="str">
            <v>PNS</v>
          </cell>
          <cell r="AQ1873" t="str">
            <v>1</v>
          </cell>
        </row>
        <row r="1874">
          <cell r="I1874" t="str">
            <v>P</v>
          </cell>
          <cell r="V1874" t="str">
            <v>PNS</v>
          </cell>
          <cell r="AQ1874" t="str">
            <v>3</v>
          </cell>
        </row>
        <row r="1875">
          <cell r="I1875" t="str">
            <v>L</v>
          </cell>
          <cell r="V1875" t="str">
            <v>PNS</v>
          </cell>
          <cell r="AQ1875" t="str">
            <v>2</v>
          </cell>
        </row>
        <row r="1876">
          <cell r="I1876" t="str">
            <v>L</v>
          </cell>
          <cell r="V1876" t="str">
            <v>PNS</v>
          </cell>
          <cell r="AQ1876" t="str">
            <v>3</v>
          </cell>
        </row>
        <row r="1877">
          <cell r="I1877" t="str">
            <v>P</v>
          </cell>
          <cell r="V1877" t="str">
            <v>PNS</v>
          </cell>
          <cell r="AQ1877" t="str">
            <v>3</v>
          </cell>
        </row>
        <row r="1878">
          <cell r="I1878" t="str">
            <v>L</v>
          </cell>
          <cell r="V1878" t="str">
            <v>PNS</v>
          </cell>
          <cell r="AQ1878" t="str">
            <v>2</v>
          </cell>
        </row>
        <row r="1879">
          <cell r="I1879" t="str">
            <v>P</v>
          </cell>
          <cell r="V1879" t="str">
            <v>PNS</v>
          </cell>
          <cell r="AQ1879" t="str">
            <v>3</v>
          </cell>
        </row>
        <row r="1880">
          <cell r="I1880" t="str">
            <v>L</v>
          </cell>
          <cell r="V1880" t="str">
            <v>PNS</v>
          </cell>
          <cell r="AQ1880" t="str">
            <v>3</v>
          </cell>
        </row>
        <row r="1881">
          <cell r="I1881" t="str">
            <v>P</v>
          </cell>
          <cell r="V1881" t="str">
            <v>PNS</v>
          </cell>
          <cell r="AQ1881" t="str">
            <v>3</v>
          </cell>
        </row>
        <row r="1882">
          <cell r="I1882" t="str">
            <v>L</v>
          </cell>
          <cell r="V1882" t="str">
            <v>PNS</v>
          </cell>
          <cell r="AQ1882" t="str">
            <v>2</v>
          </cell>
        </row>
        <row r="1883">
          <cell r="I1883" t="str">
            <v>P</v>
          </cell>
          <cell r="V1883" t="str">
            <v>PNS</v>
          </cell>
          <cell r="AQ1883" t="str">
            <v>3</v>
          </cell>
        </row>
        <row r="1884">
          <cell r="I1884" t="str">
            <v>P</v>
          </cell>
          <cell r="V1884" t="str">
            <v>PNS</v>
          </cell>
          <cell r="AQ1884" t="str">
            <v>1</v>
          </cell>
        </row>
        <row r="1885">
          <cell r="I1885" t="str">
            <v>L</v>
          </cell>
          <cell r="V1885" t="str">
            <v>PNS</v>
          </cell>
          <cell r="AQ1885" t="str">
            <v>3</v>
          </cell>
        </row>
        <row r="1886">
          <cell r="I1886" t="str">
            <v>L</v>
          </cell>
          <cell r="V1886" t="str">
            <v>PNS</v>
          </cell>
          <cell r="AQ1886" t="str">
            <v>3</v>
          </cell>
        </row>
        <row r="1887">
          <cell r="I1887" t="str">
            <v>L</v>
          </cell>
          <cell r="V1887" t="str">
            <v>PNS</v>
          </cell>
          <cell r="AQ1887" t="str">
            <v>3</v>
          </cell>
        </row>
        <row r="1888">
          <cell r="I1888" t="str">
            <v/>
          </cell>
          <cell r="V1888" t="str">
            <v/>
          </cell>
          <cell r="AQ1888" t="str">
            <v/>
          </cell>
        </row>
        <row r="1889">
          <cell r="I1889" t="str">
            <v>L</v>
          </cell>
          <cell r="V1889" t="str">
            <v>PNS</v>
          </cell>
          <cell r="AQ1889" t="str">
            <v>2</v>
          </cell>
        </row>
        <row r="1890">
          <cell r="I1890" t="str">
            <v>L</v>
          </cell>
          <cell r="V1890" t="str">
            <v>PNS</v>
          </cell>
          <cell r="AQ1890" t="str">
            <v>3</v>
          </cell>
        </row>
        <row r="1891">
          <cell r="I1891" t="str">
            <v>P</v>
          </cell>
          <cell r="V1891" t="str">
            <v>PNS</v>
          </cell>
          <cell r="AQ1891" t="str">
            <v>3</v>
          </cell>
        </row>
        <row r="1892">
          <cell r="I1892" t="str">
            <v>P</v>
          </cell>
          <cell r="V1892" t="str">
            <v>PNS</v>
          </cell>
          <cell r="AQ1892" t="str">
            <v>3</v>
          </cell>
        </row>
        <row r="1893">
          <cell r="I1893" t="str">
            <v>P</v>
          </cell>
          <cell r="V1893" t="str">
            <v>PNS</v>
          </cell>
          <cell r="AQ1893" t="str">
            <v>2</v>
          </cell>
        </row>
        <row r="1894">
          <cell r="AQ1894" t="str">
            <v/>
          </cell>
        </row>
        <row r="1895">
          <cell r="I1895" t="str">
            <v>P</v>
          </cell>
          <cell r="V1895" t="str">
            <v>PNS</v>
          </cell>
          <cell r="AQ1895" t="str">
            <v>2</v>
          </cell>
        </row>
        <row r="1896">
          <cell r="I1896" t="str">
            <v>L</v>
          </cell>
          <cell r="V1896" t="str">
            <v>PNS</v>
          </cell>
          <cell r="AQ1896" t="str">
            <v>2</v>
          </cell>
        </row>
        <row r="1897">
          <cell r="I1897" t="str">
            <v/>
          </cell>
          <cell r="V1897" t="str">
            <v/>
          </cell>
          <cell r="AQ1897" t="str">
            <v/>
          </cell>
        </row>
        <row r="1898">
          <cell r="I1898" t="str">
            <v>L</v>
          </cell>
          <cell r="V1898" t="str">
            <v>PNS</v>
          </cell>
          <cell r="AQ1898" t="str">
            <v>2</v>
          </cell>
        </row>
        <row r="1899">
          <cell r="I1899" t="str">
            <v>L</v>
          </cell>
          <cell r="V1899" t="str">
            <v>PNS</v>
          </cell>
          <cell r="AQ1899" t="str">
            <v>2</v>
          </cell>
        </row>
        <row r="1900">
          <cell r="I1900" t="str">
            <v>L</v>
          </cell>
          <cell r="V1900" t="str">
            <v>PNS</v>
          </cell>
          <cell r="AQ1900" t="str">
            <v>3</v>
          </cell>
        </row>
        <row r="1901">
          <cell r="I1901" t="str">
            <v>L</v>
          </cell>
          <cell r="V1901" t="str">
            <v>PNS</v>
          </cell>
          <cell r="AQ1901" t="str">
            <v>3</v>
          </cell>
        </row>
        <row r="1902">
          <cell r="I1902" t="str">
            <v>P</v>
          </cell>
          <cell r="V1902" t="str">
            <v>PNS</v>
          </cell>
          <cell r="AQ1902" t="str">
            <v>2</v>
          </cell>
        </row>
        <row r="1903">
          <cell r="I1903" t="str">
            <v>L</v>
          </cell>
          <cell r="V1903" t="str">
            <v>PNS</v>
          </cell>
          <cell r="AQ1903" t="str">
            <v>2</v>
          </cell>
        </row>
        <row r="1904">
          <cell r="I1904" t="str">
            <v>P</v>
          </cell>
          <cell r="V1904" t="str">
            <v>PNS</v>
          </cell>
          <cell r="AQ1904" t="str">
            <v>1</v>
          </cell>
        </row>
        <row r="1905">
          <cell r="I1905" t="str">
            <v>P</v>
          </cell>
          <cell r="V1905" t="str">
            <v>PNS</v>
          </cell>
          <cell r="AQ1905" t="str">
            <v>2</v>
          </cell>
        </row>
        <row r="1906">
          <cell r="I1906" t="str">
            <v>L</v>
          </cell>
          <cell r="V1906" t="str">
            <v>PNS</v>
          </cell>
          <cell r="AQ1906" t="str">
            <v>3</v>
          </cell>
        </row>
        <row r="1907">
          <cell r="I1907" t="str">
            <v>P</v>
          </cell>
          <cell r="V1907" t="str">
            <v>PNS</v>
          </cell>
          <cell r="AQ1907" t="str">
            <v>2</v>
          </cell>
        </row>
        <row r="1908">
          <cell r="I1908" t="str">
            <v>P</v>
          </cell>
          <cell r="V1908" t="str">
            <v>PNS</v>
          </cell>
          <cell r="AQ1908" t="str">
            <v>2</v>
          </cell>
        </row>
        <row r="1909">
          <cell r="I1909" t="str">
            <v>P</v>
          </cell>
          <cell r="V1909" t="str">
            <v>PNS</v>
          </cell>
          <cell r="AQ1909" t="str">
            <v>4</v>
          </cell>
        </row>
        <row r="1910">
          <cell r="I1910" t="str">
            <v>P</v>
          </cell>
          <cell r="V1910" t="str">
            <v>PNS</v>
          </cell>
          <cell r="AQ1910" t="str">
            <v>3</v>
          </cell>
        </row>
        <row r="1911">
          <cell r="I1911" t="str">
            <v>P</v>
          </cell>
          <cell r="V1911" t="str">
            <v>PNS</v>
          </cell>
          <cell r="AQ1911" t="str">
            <v>2</v>
          </cell>
        </row>
        <row r="1912">
          <cell r="I1912" t="str">
            <v>L</v>
          </cell>
          <cell r="V1912" t="str">
            <v>PNS</v>
          </cell>
          <cell r="AQ1912" t="str">
            <v>3</v>
          </cell>
        </row>
        <row r="1913">
          <cell r="I1913" t="str">
            <v>P</v>
          </cell>
          <cell r="V1913" t="str">
            <v>PNS</v>
          </cell>
          <cell r="AQ1913" t="str">
            <v>3</v>
          </cell>
        </row>
        <row r="1914">
          <cell r="I1914" t="str">
            <v>P</v>
          </cell>
          <cell r="V1914" t="str">
            <v>PNS</v>
          </cell>
          <cell r="AQ1914" t="str">
            <v>3</v>
          </cell>
        </row>
        <row r="1915">
          <cell r="I1915" t="str">
            <v>P</v>
          </cell>
          <cell r="V1915" t="str">
            <v>PNS</v>
          </cell>
          <cell r="AQ1915" t="str">
            <v>2</v>
          </cell>
        </row>
        <row r="1916">
          <cell r="I1916" t="str">
            <v>P</v>
          </cell>
          <cell r="V1916" t="str">
            <v>PNS</v>
          </cell>
          <cell r="AQ1916" t="str">
            <v>2</v>
          </cell>
        </row>
        <row r="1917">
          <cell r="I1917" t="str">
            <v>P</v>
          </cell>
          <cell r="V1917" t="str">
            <v>PNS</v>
          </cell>
          <cell r="AQ1917" t="str">
            <v>2</v>
          </cell>
        </row>
        <row r="1918">
          <cell r="I1918" t="str">
            <v>P</v>
          </cell>
          <cell r="V1918" t="str">
            <v>PNS</v>
          </cell>
          <cell r="AQ1918" t="str">
            <v>2</v>
          </cell>
        </row>
        <row r="1919">
          <cell r="I1919" t="str">
            <v>P</v>
          </cell>
          <cell r="V1919" t="str">
            <v>PNS</v>
          </cell>
          <cell r="AQ1919" t="str">
            <v>2</v>
          </cell>
        </row>
        <row r="1920">
          <cell r="I1920" t="str">
            <v>L</v>
          </cell>
          <cell r="V1920" t="str">
            <v>PNS</v>
          </cell>
          <cell r="AQ1920" t="str">
            <v>2</v>
          </cell>
        </row>
        <row r="1921">
          <cell r="I1921" t="str">
            <v>L</v>
          </cell>
          <cell r="V1921" t="str">
            <v>PNS</v>
          </cell>
          <cell r="AQ1921" t="str">
            <v>2</v>
          </cell>
        </row>
        <row r="1922">
          <cell r="I1922" t="str">
            <v>P</v>
          </cell>
          <cell r="V1922" t="str">
            <v>PNS</v>
          </cell>
          <cell r="AQ1922" t="str">
            <v>3</v>
          </cell>
        </row>
        <row r="1923">
          <cell r="I1923" t="str">
            <v>P</v>
          </cell>
          <cell r="V1923" t="str">
            <v>PNS</v>
          </cell>
          <cell r="AQ1923" t="str">
            <v>3</v>
          </cell>
        </row>
        <row r="1924">
          <cell r="I1924" t="str">
            <v>L</v>
          </cell>
          <cell r="V1924" t="str">
            <v>PNS</v>
          </cell>
          <cell r="AQ1924" t="str">
            <v>2</v>
          </cell>
        </row>
        <row r="1925">
          <cell r="I1925" t="str">
            <v>L</v>
          </cell>
          <cell r="V1925" t="str">
            <v>PNS</v>
          </cell>
          <cell r="AQ1925" t="str">
            <v>2</v>
          </cell>
        </row>
        <row r="1926">
          <cell r="I1926" t="str">
            <v>L</v>
          </cell>
          <cell r="V1926" t="str">
            <v>PNS</v>
          </cell>
          <cell r="AQ1926" t="str">
            <v>2</v>
          </cell>
        </row>
        <row r="1927">
          <cell r="I1927" t="str">
            <v>P</v>
          </cell>
          <cell r="V1927" t="str">
            <v>PNS</v>
          </cell>
          <cell r="AQ1927" t="str">
            <v>2</v>
          </cell>
        </row>
        <row r="1928">
          <cell r="I1928" t="str">
            <v>P</v>
          </cell>
          <cell r="V1928" t="str">
            <v>PNS</v>
          </cell>
          <cell r="AQ1928" t="str">
            <v>3</v>
          </cell>
        </row>
        <row r="1929">
          <cell r="I1929" t="str">
            <v>P</v>
          </cell>
          <cell r="V1929" t="str">
            <v>PNS</v>
          </cell>
          <cell r="AQ1929" t="str">
            <v>2</v>
          </cell>
        </row>
        <row r="1930">
          <cell r="I1930" t="str">
            <v>L</v>
          </cell>
          <cell r="V1930" t="str">
            <v>PNS</v>
          </cell>
          <cell r="AQ1930" t="str">
            <v>2</v>
          </cell>
        </row>
        <row r="1931">
          <cell r="I1931" t="str">
            <v>P</v>
          </cell>
          <cell r="V1931" t="str">
            <v>PNS</v>
          </cell>
          <cell r="AQ1931" t="str">
            <v>2</v>
          </cell>
        </row>
        <row r="1932">
          <cell r="I1932" t="str">
            <v>P</v>
          </cell>
          <cell r="V1932" t="str">
            <v>PNS</v>
          </cell>
          <cell r="AQ1932" t="str">
            <v>1</v>
          </cell>
        </row>
        <row r="1933">
          <cell r="I1933" t="str">
            <v>L</v>
          </cell>
          <cell r="V1933" t="str">
            <v>PNS</v>
          </cell>
          <cell r="AQ1933" t="str">
            <v>1</v>
          </cell>
        </row>
        <row r="1934">
          <cell r="I1934" t="str">
            <v>P</v>
          </cell>
          <cell r="V1934" t="str">
            <v>PNS</v>
          </cell>
          <cell r="AQ1934" t="str">
            <v>1</v>
          </cell>
        </row>
        <row r="1935">
          <cell r="I1935" t="str">
            <v>P</v>
          </cell>
          <cell r="V1935" t="str">
            <v>PNS</v>
          </cell>
          <cell r="AQ1935" t="str">
            <v>2</v>
          </cell>
        </row>
        <row r="1936">
          <cell r="I1936" t="str">
            <v>P</v>
          </cell>
          <cell r="V1936" t="str">
            <v>PNS</v>
          </cell>
          <cell r="AQ1936" t="str">
            <v>1</v>
          </cell>
        </row>
        <row r="1937">
          <cell r="I1937" t="str">
            <v>P</v>
          </cell>
          <cell r="V1937" t="str">
            <v>PNS</v>
          </cell>
          <cell r="AQ1937" t="str">
            <v>1</v>
          </cell>
        </row>
        <row r="1938">
          <cell r="I1938" t="str">
            <v>L</v>
          </cell>
          <cell r="V1938" t="str">
            <v>PNS</v>
          </cell>
          <cell r="AQ1938" t="str">
            <v>3</v>
          </cell>
        </row>
        <row r="1939">
          <cell r="I1939" t="str">
            <v>L</v>
          </cell>
          <cell r="V1939" t="str">
            <v>PNS</v>
          </cell>
          <cell r="AQ1939" t="str">
            <v>2</v>
          </cell>
        </row>
        <row r="1940">
          <cell r="I1940" t="str">
            <v>P</v>
          </cell>
          <cell r="V1940" t="str">
            <v>PNS</v>
          </cell>
          <cell r="AQ1940" t="str">
            <v>2</v>
          </cell>
        </row>
        <row r="1941">
          <cell r="I1941" t="str">
            <v>P</v>
          </cell>
          <cell r="V1941" t="str">
            <v>PNS</v>
          </cell>
          <cell r="AQ1941" t="str">
            <v>1</v>
          </cell>
        </row>
        <row r="1942">
          <cell r="I1942" t="str">
            <v>L</v>
          </cell>
          <cell r="V1942" t="str">
            <v>PNS</v>
          </cell>
          <cell r="AQ1942" t="str">
            <v>2</v>
          </cell>
        </row>
        <row r="1943">
          <cell r="I1943" t="str">
            <v>L</v>
          </cell>
          <cell r="V1943" t="str">
            <v>PNS</v>
          </cell>
          <cell r="AQ1943" t="str">
            <v>2</v>
          </cell>
        </row>
        <row r="1944">
          <cell r="I1944" t="str">
            <v>P</v>
          </cell>
          <cell r="V1944" t="str">
            <v>PNS</v>
          </cell>
          <cell r="AQ1944" t="str">
            <v>2</v>
          </cell>
        </row>
        <row r="1945">
          <cell r="I1945" t="str">
            <v>L</v>
          </cell>
          <cell r="V1945" t="str">
            <v>PNS</v>
          </cell>
          <cell r="AQ1945" t="str">
            <v>2</v>
          </cell>
        </row>
        <row r="1946">
          <cell r="I1946" t="str">
            <v>L</v>
          </cell>
          <cell r="V1946" t="str">
            <v>PNS</v>
          </cell>
          <cell r="AQ1946" t="str">
            <v>2</v>
          </cell>
        </row>
        <row r="1947">
          <cell r="I1947" t="str">
            <v>P</v>
          </cell>
          <cell r="V1947" t="str">
            <v>PNS</v>
          </cell>
          <cell r="AQ1947" t="str">
            <v>1</v>
          </cell>
        </row>
        <row r="1948">
          <cell r="I1948" t="str">
            <v>P</v>
          </cell>
          <cell r="V1948" t="str">
            <v>PNS</v>
          </cell>
          <cell r="AQ1948" t="str">
            <v>2</v>
          </cell>
        </row>
        <row r="1949">
          <cell r="I1949" t="str">
            <v>L</v>
          </cell>
          <cell r="V1949" t="str">
            <v>PNS</v>
          </cell>
          <cell r="AQ1949" t="str">
            <v>2</v>
          </cell>
        </row>
        <row r="1950">
          <cell r="I1950" t="str">
            <v>P</v>
          </cell>
          <cell r="V1950" t="str">
            <v>PNS</v>
          </cell>
          <cell r="AQ1950" t="str">
            <v>3</v>
          </cell>
        </row>
        <row r="1951">
          <cell r="I1951" t="str">
            <v>P</v>
          </cell>
          <cell r="V1951" t="str">
            <v>PNS</v>
          </cell>
          <cell r="AQ1951" t="str">
            <v>3</v>
          </cell>
        </row>
        <row r="1952">
          <cell r="I1952" t="str">
            <v>P</v>
          </cell>
          <cell r="V1952" t="str">
            <v>PNS</v>
          </cell>
          <cell r="AQ1952" t="str">
            <v>2</v>
          </cell>
        </row>
        <row r="1953">
          <cell r="I1953" t="str">
            <v>P</v>
          </cell>
          <cell r="V1953" t="str">
            <v>PNS</v>
          </cell>
          <cell r="AQ1953" t="str">
            <v>2</v>
          </cell>
        </row>
        <row r="1954">
          <cell r="I1954" t="str">
            <v>L</v>
          </cell>
          <cell r="V1954" t="str">
            <v>PNS</v>
          </cell>
          <cell r="AQ1954" t="str">
            <v>3</v>
          </cell>
        </row>
        <row r="1955">
          <cell r="I1955" t="str">
            <v>L</v>
          </cell>
          <cell r="V1955" t="str">
            <v>PNS</v>
          </cell>
          <cell r="AQ1955" t="str">
            <v>2</v>
          </cell>
        </row>
        <row r="1956">
          <cell r="I1956" t="str">
            <v>P</v>
          </cell>
          <cell r="V1956" t="str">
            <v>PNS</v>
          </cell>
          <cell r="AQ1956" t="str">
            <v>2</v>
          </cell>
        </row>
        <row r="1957">
          <cell r="I1957" t="str">
            <v>P</v>
          </cell>
          <cell r="V1957" t="str">
            <v>PNS</v>
          </cell>
          <cell r="AQ1957" t="str">
            <v>2</v>
          </cell>
        </row>
        <row r="1958">
          <cell r="I1958" t="str">
            <v>L</v>
          </cell>
          <cell r="V1958" t="str">
            <v>PNS</v>
          </cell>
          <cell r="AQ1958" t="str">
            <v>1</v>
          </cell>
        </row>
        <row r="1959">
          <cell r="I1959" t="str">
            <v>L</v>
          </cell>
          <cell r="V1959" t="str">
            <v>PNS</v>
          </cell>
          <cell r="AQ1959" t="str">
            <v>1</v>
          </cell>
        </row>
        <row r="1960">
          <cell r="I1960" t="str">
            <v>L</v>
          </cell>
          <cell r="V1960" t="str">
            <v>PNS</v>
          </cell>
          <cell r="AQ1960" t="str">
            <v>1</v>
          </cell>
        </row>
        <row r="1961">
          <cell r="I1961" t="str">
            <v>L</v>
          </cell>
          <cell r="V1961" t="str">
            <v>PNS</v>
          </cell>
          <cell r="AQ1961" t="str">
            <v>1</v>
          </cell>
        </row>
        <row r="1962">
          <cell r="I1962" t="str">
            <v>L</v>
          </cell>
          <cell r="V1962" t="str">
            <v>PNS</v>
          </cell>
          <cell r="AQ1962" t="str">
            <v>1</v>
          </cell>
        </row>
        <row r="1963">
          <cell r="I1963" t="str">
            <v>P</v>
          </cell>
          <cell r="V1963" t="str">
            <v>PNS</v>
          </cell>
          <cell r="AQ1963" t="str">
            <v>1</v>
          </cell>
        </row>
        <row r="1964">
          <cell r="I1964" t="str">
            <v>P</v>
          </cell>
          <cell r="V1964" t="str">
            <v>PNS</v>
          </cell>
          <cell r="AQ1964" t="str">
            <v>1</v>
          </cell>
        </row>
        <row r="1965">
          <cell r="I1965" t="str">
            <v>L</v>
          </cell>
          <cell r="V1965" t="str">
            <v>PNS</v>
          </cell>
          <cell r="AQ1965" t="str">
            <v>1</v>
          </cell>
        </row>
        <row r="1966">
          <cell r="I1966" t="str">
            <v>P</v>
          </cell>
          <cell r="V1966" t="str">
            <v>PNS</v>
          </cell>
          <cell r="AQ1966" t="str">
            <v>2</v>
          </cell>
        </row>
        <row r="1967">
          <cell r="I1967" t="str">
            <v>P</v>
          </cell>
          <cell r="V1967" t="str">
            <v>PNS</v>
          </cell>
          <cell r="AQ1967" t="str">
            <v>1</v>
          </cell>
        </row>
        <row r="1968">
          <cell r="I1968" t="str">
            <v>L</v>
          </cell>
          <cell r="V1968" t="str">
            <v>PNS</v>
          </cell>
          <cell r="AQ1968" t="str">
            <v>1</v>
          </cell>
        </row>
        <row r="1969">
          <cell r="I1969" t="str">
            <v>L</v>
          </cell>
          <cell r="V1969" t="str">
            <v>PNS</v>
          </cell>
          <cell r="AQ1969" t="str">
            <v>1</v>
          </cell>
        </row>
        <row r="1970">
          <cell r="I1970" t="str">
            <v>P</v>
          </cell>
          <cell r="V1970" t="str">
            <v>PNS</v>
          </cell>
          <cell r="AQ1970" t="str">
            <v>1</v>
          </cell>
        </row>
        <row r="1971">
          <cell r="I1971" t="str">
            <v>P</v>
          </cell>
          <cell r="V1971" t="str">
            <v>PNS</v>
          </cell>
          <cell r="AQ1971" t="str">
            <v>1</v>
          </cell>
        </row>
        <row r="1972">
          <cell r="I1972" t="str">
            <v>L</v>
          </cell>
          <cell r="V1972" t="str">
            <v>PNS</v>
          </cell>
          <cell r="AQ1972" t="str">
            <v>1</v>
          </cell>
        </row>
        <row r="1973">
          <cell r="I1973" t="str">
            <v>L</v>
          </cell>
          <cell r="V1973" t="str">
            <v>PNS</v>
          </cell>
          <cell r="AQ1973" t="str">
            <v>1</v>
          </cell>
        </row>
        <row r="1974">
          <cell r="I1974" t="str">
            <v>L</v>
          </cell>
          <cell r="V1974" t="str">
            <v>PNS</v>
          </cell>
          <cell r="AQ1974" t="str">
            <v>1</v>
          </cell>
        </row>
        <row r="1975">
          <cell r="I1975" t="str">
            <v>P</v>
          </cell>
          <cell r="V1975" t="str">
            <v>PNS</v>
          </cell>
          <cell r="AQ1975" t="str">
            <v>2</v>
          </cell>
        </row>
        <row r="1976">
          <cell r="I1976" t="str">
            <v>L</v>
          </cell>
          <cell r="V1976" t="str">
            <v>PNS</v>
          </cell>
          <cell r="AQ1976" t="str">
            <v>1</v>
          </cell>
        </row>
        <row r="1977">
          <cell r="I1977" t="str">
            <v>P</v>
          </cell>
          <cell r="V1977" t="str">
            <v>PNS</v>
          </cell>
          <cell r="AQ1977" t="str">
            <v>1</v>
          </cell>
        </row>
        <row r="1978">
          <cell r="I1978" t="str">
            <v>L</v>
          </cell>
          <cell r="V1978" t="str">
            <v>PNS</v>
          </cell>
          <cell r="AQ1978" t="str">
            <v>3</v>
          </cell>
        </row>
        <row r="1979">
          <cell r="I1979" t="str">
            <v>L</v>
          </cell>
          <cell r="V1979" t="str">
            <v>PNS</v>
          </cell>
          <cell r="AQ1979" t="str">
            <v>1</v>
          </cell>
        </row>
        <row r="1980">
          <cell r="I1980" t="str">
            <v>P</v>
          </cell>
          <cell r="V1980" t="str">
            <v>PNS</v>
          </cell>
          <cell r="AQ1980" t="str">
            <v>1</v>
          </cell>
        </row>
        <row r="1981">
          <cell r="I1981" t="str">
            <v>L</v>
          </cell>
          <cell r="V1981" t="str">
            <v>PNS</v>
          </cell>
          <cell r="AQ1981" t="str">
            <v>1</v>
          </cell>
        </row>
        <row r="1982">
          <cell r="I1982" t="str">
            <v>L</v>
          </cell>
          <cell r="V1982" t="str">
            <v>PNS</v>
          </cell>
          <cell r="AQ1982" t="str">
            <v>2</v>
          </cell>
        </row>
        <row r="1983">
          <cell r="I1983" t="str">
            <v>L</v>
          </cell>
          <cell r="V1983" t="str">
            <v>PPPK</v>
          </cell>
          <cell r="AQ1983" t="str">
            <v>6</v>
          </cell>
        </row>
        <row r="1984">
          <cell r="I1984" t="str">
            <v>P</v>
          </cell>
          <cell r="V1984" t="str">
            <v>PNS</v>
          </cell>
          <cell r="AQ1984" t="str">
            <v>1</v>
          </cell>
        </row>
        <row r="1985">
          <cell r="I1985" t="str">
            <v>P</v>
          </cell>
          <cell r="V1985" t="str">
            <v>PNS</v>
          </cell>
          <cell r="AQ1985" t="str">
            <v>1</v>
          </cell>
        </row>
        <row r="1986">
          <cell r="I1986" t="str">
            <v>P</v>
          </cell>
          <cell r="V1986" t="str">
            <v>PNS</v>
          </cell>
          <cell r="AQ1986" t="str">
            <v>2</v>
          </cell>
        </row>
        <row r="1987">
          <cell r="I1987" t="str">
            <v>P</v>
          </cell>
          <cell r="V1987" t="str">
            <v>PNS</v>
          </cell>
          <cell r="AQ1987" t="str">
            <v>1</v>
          </cell>
        </row>
        <row r="1988">
          <cell r="I1988" t="str">
            <v>P</v>
          </cell>
          <cell r="V1988" t="str">
            <v>PPPK</v>
          </cell>
          <cell r="AQ1988" t="str">
            <v>6</v>
          </cell>
        </row>
        <row r="1989">
          <cell r="I1989" t="str">
            <v>P</v>
          </cell>
          <cell r="V1989" t="str">
            <v>PPPK</v>
          </cell>
          <cell r="AQ1989" t="str">
            <v>6</v>
          </cell>
        </row>
        <row r="1990">
          <cell r="I1990" t="str">
            <v>L</v>
          </cell>
          <cell r="V1990" t="str">
            <v>PNS</v>
          </cell>
          <cell r="AQ1990" t="str">
            <v>1</v>
          </cell>
        </row>
        <row r="1991">
          <cell r="I1991" t="str">
            <v>P</v>
          </cell>
          <cell r="V1991" t="str">
            <v>PNS</v>
          </cell>
          <cell r="AQ1991" t="str">
            <v>1</v>
          </cell>
        </row>
        <row r="1992">
          <cell r="I1992" t="str">
            <v>P</v>
          </cell>
          <cell r="V1992" t="str">
            <v>PPPK</v>
          </cell>
          <cell r="AQ1992" t="str">
            <v>6</v>
          </cell>
        </row>
        <row r="1993">
          <cell r="I1993" t="str">
            <v>L</v>
          </cell>
          <cell r="V1993" t="str">
            <v>PPPK</v>
          </cell>
          <cell r="AQ1993" t="str">
            <v>6</v>
          </cell>
        </row>
        <row r="1994">
          <cell r="I1994" t="str">
            <v>L</v>
          </cell>
          <cell r="V1994" t="str">
            <v>PPPK</v>
          </cell>
          <cell r="AQ1994" t="str">
            <v>6</v>
          </cell>
        </row>
        <row r="1995">
          <cell r="I1995" t="str">
            <v>P</v>
          </cell>
          <cell r="V1995" t="str">
            <v>PPPK</v>
          </cell>
          <cell r="AQ1995" t="str">
            <v>6</v>
          </cell>
        </row>
        <row r="1996">
          <cell r="I1996" t="str">
            <v>L</v>
          </cell>
          <cell r="V1996" t="str">
            <v>PPPK</v>
          </cell>
          <cell r="AQ1996" t="str">
            <v>6</v>
          </cell>
        </row>
        <row r="1997">
          <cell r="I1997" t="str">
            <v>P</v>
          </cell>
          <cell r="V1997" t="str">
            <v>PPPK</v>
          </cell>
          <cell r="AQ1997" t="str">
            <v>6</v>
          </cell>
        </row>
        <row r="1998">
          <cell r="I1998" t="str">
            <v>P</v>
          </cell>
          <cell r="V1998" t="str">
            <v>PNS</v>
          </cell>
          <cell r="AQ1998" t="str">
            <v>2</v>
          </cell>
        </row>
        <row r="1999">
          <cell r="I1999" t="str">
            <v>P</v>
          </cell>
          <cell r="V1999" t="str">
            <v>PNS</v>
          </cell>
          <cell r="AQ1999" t="str">
            <v>2</v>
          </cell>
        </row>
        <row r="2000">
          <cell r="I2000" t="str">
            <v>L</v>
          </cell>
          <cell r="V2000" t="str">
            <v>PNS</v>
          </cell>
          <cell r="AQ2000" t="str">
            <v>2</v>
          </cell>
        </row>
        <row r="2001">
          <cell r="I2001" t="str">
            <v>L</v>
          </cell>
          <cell r="V2001" t="str">
            <v>PNS</v>
          </cell>
          <cell r="AQ2001" t="str">
            <v>2</v>
          </cell>
        </row>
        <row r="2002">
          <cell r="I2002" t="str">
            <v>P</v>
          </cell>
          <cell r="V2002" t="str">
            <v>PNS</v>
          </cell>
          <cell r="AQ2002" t="str">
            <v>3</v>
          </cell>
        </row>
        <row r="2003">
          <cell r="I2003" t="str">
            <v>L</v>
          </cell>
          <cell r="V2003" t="str">
            <v>PNS</v>
          </cell>
          <cell r="AQ2003" t="str">
            <v>2</v>
          </cell>
        </row>
        <row r="2004">
          <cell r="I2004" t="str">
            <v>L</v>
          </cell>
          <cell r="V2004" t="str">
            <v>PNS</v>
          </cell>
          <cell r="AQ2004" t="str">
            <v>3</v>
          </cell>
        </row>
        <row r="2005">
          <cell r="I2005" t="str">
            <v>L</v>
          </cell>
          <cell r="V2005" t="str">
            <v>PNS</v>
          </cell>
          <cell r="AQ2005" t="str">
            <v>3</v>
          </cell>
        </row>
        <row r="2006">
          <cell r="I2006" t="str">
            <v>P</v>
          </cell>
          <cell r="V2006" t="str">
            <v>PNS</v>
          </cell>
          <cell r="AQ2006" t="str">
            <v>2</v>
          </cell>
        </row>
        <row r="2007">
          <cell r="I2007" t="str">
            <v>P</v>
          </cell>
          <cell r="V2007" t="str">
            <v>PNS</v>
          </cell>
          <cell r="AQ2007" t="str">
            <v>2</v>
          </cell>
        </row>
        <row r="2008">
          <cell r="I2008" t="str">
            <v>P</v>
          </cell>
          <cell r="V2008" t="str">
            <v>PNS</v>
          </cell>
          <cell r="AQ2008" t="str">
            <v>2</v>
          </cell>
        </row>
        <row r="2009">
          <cell r="I2009" t="str">
            <v>P</v>
          </cell>
          <cell r="V2009" t="str">
            <v>PNS</v>
          </cell>
          <cell r="AQ2009" t="str">
            <v>2</v>
          </cell>
        </row>
        <row r="2010">
          <cell r="I2010" t="str">
            <v>P</v>
          </cell>
          <cell r="V2010" t="str">
            <v>PNS</v>
          </cell>
          <cell r="AQ2010" t="str">
            <v>2</v>
          </cell>
        </row>
        <row r="2011">
          <cell r="I2011" t="str">
            <v>P</v>
          </cell>
          <cell r="V2011" t="str">
            <v>PNS</v>
          </cell>
          <cell r="AQ2011" t="str">
            <v>3</v>
          </cell>
        </row>
        <row r="2012">
          <cell r="I2012" t="str">
            <v>P</v>
          </cell>
          <cell r="V2012" t="str">
            <v>PNS</v>
          </cell>
          <cell r="AQ2012" t="str">
            <v>3</v>
          </cell>
        </row>
        <row r="2013">
          <cell r="I2013" t="str">
            <v>P</v>
          </cell>
          <cell r="V2013" t="str">
            <v>PNS</v>
          </cell>
          <cell r="AQ2013" t="str">
            <v>3</v>
          </cell>
        </row>
        <row r="2014">
          <cell r="I2014" t="str">
            <v>P</v>
          </cell>
          <cell r="V2014" t="str">
            <v>PNS</v>
          </cell>
          <cell r="AQ2014" t="str">
            <v>2</v>
          </cell>
        </row>
        <row r="2015">
          <cell r="I2015" t="str">
            <v>L</v>
          </cell>
          <cell r="V2015" t="str">
            <v>PNS</v>
          </cell>
          <cell r="AQ2015" t="str">
            <v>3</v>
          </cell>
        </row>
        <row r="2016">
          <cell r="I2016" t="str">
            <v>P</v>
          </cell>
          <cell r="V2016" t="str">
            <v>PNS</v>
          </cell>
          <cell r="AQ2016" t="str">
            <v>3</v>
          </cell>
        </row>
        <row r="2017">
          <cell r="I2017" t="str">
            <v>P</v>
          </cell>
          <cell r="V2017" t="str">
            <v>PNS</v>
          </cell>
          <cell r="AQ2017" t="str">
            <v>3</v>
          </cell>
        </row>
        <row r="2018">
          <cell r="I2018" t="str">
            <v>L</v>
          </cell>
          <cell r="V2018" t="str">
            <v>PNS</v>
          </cell>
          <cell r="AQ2018" t="str">
            <v>3</v>
          </cell>
        </row>
        <row r="2019">
          <cell r="I2019" t="str">
            <v>L</v>
          </cell>
          <cell r="V2019" t="str">
            <v>PNS</v>
          </cell>
          <cell r="AQ2019" t="str">
            <v>1</v>
          </cell>
        </row>
        <row r="2020">
          <cell r="I2020" t="str">
            <v>P</v>
          </cell>
          <cell r="V2020" t="str">
            <v>PNS</v>
          </cell>
          <cell r="AQ2020" t="str">
            <v>2</v>
          </cell>
        </row>
        <row r="2021">
          <cell r="I2021" t="str">
            <v>P</v>
          </cell>
          <cell r="V2021" t="str">
            <v>PNS</v>
          </cell>
          <cell r="AQ2021" t="str">
            <v>2</v>
          </cell>
        </row>
        <row r="2022">
          <cell r="I2022" t="str">
            <v>L</v>
          </cell>
          <cell r="V2022" t="str">
            <v>PNS</v>
          </cell>
          <cell r="AQ2022" t="str">
            <v>2</v>
          </cell>
        </row>
        <row r="2023">
          <cell r="I2023" t="str">
            <v>P</v>
          </cell>
          <cell r="V2023" t="str">
            <v>PNS</v>
          </cell>
          <cell r="AQ2023" t="str">
            <v>3</v>
          </cell>
        </row>
        <row r="2024">
          <cell r="I2024" t="str">
            <v>P</v>
          </cell>
          <cell r="V2024" t="str">
            <v>PNS</v>
          </cell>
          <cell r="AQ2024" t="str">
            <v>3</v>
          </cell>
        </row>
        <row r="2025">
          <cell r="I2025" t="str">
            <v>P</v>
          </cell>
          <cell r="V2025" t="str">
            <v>PNS</v>
          </cell>
          <cell r="AQ2025" t="str">
            <v>3</v>
          </cell>
        </row>
        <row r="2026">
          <cell r="I2026" t="str">
            <v>P</v>
          </cell>
          <cell r="V2026" t="str">
            <v>PNS</v>
          </cell>
          <cell r="AQ2026" t="str">
            <v>2</v>
          </cell>
        </row>
        <row r="2027">
          <cell r="I2027" t="str">
            <v>P</v>
          </cell>
          <cell r="V2027" t="str">
            <v>PNS</v>
          </cell>
          <cell r="AQ2027" t="str">
            <v>2</v>
          </cell>
        </row>
        <row r="2028">
          <cell r="I2028" t="str">
            <v>P</v>
          </cell>
          <cell r="V2028" t="str">
            <v>PNS</v>
          </cell>
          <cell r="AQ2028" t="str">
            <v>1</v>
          </cell>
        </row>
        <row r="2029">
          <cell r="I2029" t="str">
            <v>L</v>
          </cell>
          <cell r="V2029" t="str">
            <v>PNS</v>
          </cell>
          <cell r="AQ2029" t="str">
            <v>3</v>
          </cell>
        </row>
        <row r="2030">
          <cell r="I2030" t="str">
            <v>L</v>
          </cell>
          <cell r="V2030" t="str">
            <v>PNS</v>
          </cell>
          <cell r="AQ2030" t="str">
            <v>1</v>
          </cell>
        </row>
        <row r="2031">
          <cell r="I2031" t="str">
            <v>L</v>
          </cell>
          <cell r="V2031" t="str">
            <v>PNS</v>
          </cell>
          <cell r="AQ2031" t="str">
            <v>1</v>
          </cell>
        </row>
        <row r="2032">
          <cell r="I2032" t="str">
            <v>P</v>
          </cell>
          <cell r="V2032" t="str">
            <v>PNS</v>
          </cell>
          <cell r="AQ2032" t="str">
            <v>1</v>
          </cell>
        </row>
        <row r="2033">
          <cell r="I2033" t="str">
            <v>P</v>
          </cell>
          <cell r="V2033" t="str">
            <v>PNS</v>
          </cell>
          <cell r="AQ2033" t="str">
            <v>1</v>
          </cell>
        </row>
        <row r="2034">
          <cell r="I2034" t="str">
            <v>L</v>
          </cell>
          <cell r="V2034" t="str">
            <v>PNS</v>
          </cell>
          <cell r="AQ2034" t="str">
            <v>2</v>
          </cell>
        </row>
        <row r="2035">
          <cell r="I2035" t="str">
            <v>P</v>
          </cell>
          <cell r="V2035" t="str">
            <v>PPPK</v>
          </cell>
          <cell r="AQ2035" t="str">
            <v>6</v>
          </cell>
        </row>
        <row r="2036">
          <cell r="I2036" t="str">
            <v>L</v>
          </cell>
          <cell r="V2036" t="str">
            <v>PPPK</v>
          </cell>
          <cell r="AQ2036" t="str">
            <v>6</v>
          </cell>
        </row>
        <row r="2037">
          <cell r="I2037" t="str">
            <v>P</v>
          </cell>
          <cell r="V2037" t="str">
            <v>PNS</v>
          </cell>
          <cell r="AQ2037" t="str">
            <v>1</v>
          </cell>
        </row>
        <row r="2038">
          <cell r="I2038" t="str">
            <v>P</v>
          </cell>
          <cell r="V2038" t="str">
            <v>PNS</v>
          </cell>
          <cell r="AQ2038" t="str">
            <v>2</v>
          </cell>
        </row>
        <row r="2039">
          <cell r="I2039" t="str">
            <v>P</v>
          </cell>
          <cell r="V2039" t="str">
            <v>PPPK</v>
          </cell>
          <cell r="AQ2039" t="str">
            <v>6</v>
          </cell>
        </row>
        <row r="2040">
          <cell r="I2040" t="str">
            <v>L</v>
          </cell>
          <cell r="V2040" t="str">
            <v>PNS</v>
          </cell>
          <cell r="AQ2040" t="str">
            <v>2</v>
          </cell>
        </row>
        <row r="2041">
          <cell r="I2041" t="str">
            <v>L</v>
          </cell>
          <cell r="V2041" t="str">
            <v>PNS</v>
          </cell>
          <cell r="AQ2041" t="str">
            <v>1</v>
          </cell>
        </row>
        <row r="2042">
          <cell r="I2042" t="str">
            <v>L</v>
          </cell>
          <cell r="V2042" t="str">
            <v>PNS</v>
          </cell>
          <cell r="AQ2042" t="str">
            <v>3</v>
          </cell>
        </row>
        <row r="2043">
          <cell r="I2043" t="str">
            <v>L</v>
          </cell>
          <cell r="V2043" t="str">
            <v>PNS</v>
          </cell>
          <cell r="AQ2043" t="str">
            <v>3</v>
          </cell>
        </row>
        <row r="2044">
          <cell r="I2044" t="str">
            <v>L</v>
          </cell>
          <cell r="V2044" t="str">
            <v>PNS</v>
          </cell>
          <cell r="AQ2044" t="str">
            <v>1</v>
          </cell>
        </row>
        <row r="2045">
          <cell r="I2045" t="str">
            <v>P</v>
          </cell>
          <cell r="V2045" t="str">
            <v>PNS</v>
          </cell>
          <cell r="AQ2045" t="str">
            <v>2</v>
          </cell>
        </row>
        <row r="2046">
          <cell r="I2046" t="str">
            <v>P</v>
          </cell>
          <cell r="V2046" t="str">
            <v>PNS</v>
          </cell>
          <cell r="AQ2046" t="str">
            <v>2</v>
          </cell>
        </row>
        <row r="2047">
          <cell r="I2047" t="str">
            <v>P</v>
          </cell>
          <cell r="V2047" t="str">
            <v>PNS</v>
          </cell>
          <cell r="AQ2047" t="str">
            <v>1</v>
          </cell>
        </row>
        <row r="2048">
          <cell r="I2048" t="str">
            <v>P</v>
          </cell>
          <cell r="V2048" t="str">
            <v>PNS</v>
          </cell>
          <cell r="AQ2048" t="str">
            <v>2</v>
          </cell>
        </row>
        <row r="2049">
          <cell r="I2049" t="str">
            <v>P</v>
          </cell>
          <cell r="V2049" t="str">
            <v>PNS</v>
          </cell>
          <cell r="AQ2049" t="str">
            <v>2</v>
          </cell>
        </row>
        <row r="2050">
          <cell r="I2050" t="str">
            <v>P</v>
          </cell>
          <cell r="V2050" t="str">
            <v>PNS</v>
          </cell>
          <cell r="AQ2050" t="str">
            <v>1</v>
          </cell>
        </row>
        <row r="2051">
          <cell r="I2051" t="str">
            <v>P</v>
          </cell>
          <cell r="V2051" t="str">
            <v>PNS</v>
          </cell>
          <cell r="AQ2051" t="str">
            <v>1</v>
          </cell>
        </row>
        <row r="2052">
          <cell r="I2052" t="str">
            <v>P</v>
          </cell>
          <cell r="V2052" t="str">
            <v>PNS</v>
          </cell>
          <cell r="AQ2052" t="str">
            <v>1</v>
          </cell>
        </row>
        <row r="2053">
          <cell r="I2053" t="str">
            <v>L</v>
          </cell>
          <cell r="V2053" t="str">
            <v>PNS</v>
          </cell>
          <cell r="AQ2053" t="str">
            <v>1</v>
          </cell>
        </row>
        <row r="2054">
          <cell r="I2054" t="str">
            <v>L</v>
          </cell>
          <cell r="V2054" t="str">
            <v>PNS</v>
          </cell>
          <cell r="AQ2054" t="str">
            <v>1</v>
          </cell>
        </row>
        <row r="2055">
          <cell r="I2055" t="str">
            <v>P</v>
          </cell>
          <cell r="V2055" t="str">
            <v>PNS</v>
          </cell>
          <cell r="AQ2055" t="str">
            <v>1</v>
          </cell>
        </row>
        <row r="2056">
          <cell r="I2056" t="str">
            <v>P</v>
          </cell>
          <cell r="V2056" t="str">
            <v>PNS</v>
          </cell>
          <cell r="AQ2056" t="str">
            <v>1</v>
          </cell>
        </row>
        <row r="2057">
          <cell r="I2057" t="str">
            <v>P</v>
          </cell>
          <cell r="V2057" t="str">
            <v>PNS</v>
          </cell>
          <cell r="AQ2057" t="str">
            <v>1</v>
          </cell>
        </row>
        <row r="2058">
          <cell r="I2058" t="str">
            <v>P</v>
          </cell>
          <cell r="V2058" t="str">
            <v>PNS</v>
          </cell>
          <cell r="AQ2058" t="str">
            <v>1</v>
          </cell>
        </row>
        <row r="2059">
          <cell r="I2059" t="str">
            <v>L</v>
          </cell>
          <cell r="V2059" t="str">
            <v>PNS</v>
          </cell>
          <cell r="AQ2059" t="str">
            <v>1</v>
          </cell>
        </row>
        <row r="2060">
          <cell r="I2060" t="str">
            <v>P</v>
          </cell>
          <cell r="V2060" t="str">
            <v>PNS</v>
          </cell>
          <cell r="AQ2060" t="str">
            <v>1</v>
          </cell>
        </row>
        <row r="2061">
          <cell r="I2061" t="str">
            <v>L</v>
          </cell>
          <cell r="V2061" t="str">
            <v>PNS</v>
          </cell>
          <cell r="AQ2061" t="str">
            <v>1</v>
          </cell>
        </row>
        <row r="2062">
          <cell r="I2062" t="str">
            <v>P</v>
          </cell>
          <cell r="V2062" t="str">
            <v>PNS</v>
          </cell>
          <cell r="AQ2062" t="str">
            <v>1</v>
          </cell>
        </row>
        <row r="2063">
          <cell r="I2063" t="str">
            <v>L</v>
          </cell>
          <cell r="V2063" t="str">
            <v>PNS</v>
          </cell>
          <cell r="AQ2063" t="str">
            <v>1</v>
          </cell>
        </row>
        <row r="2064">
          <cell r="I2064" t="str">
            <v>P</v>
          </cell>
          <cell r="V2064" t="str">
            <v>PNS</v>
          </cell>
          <cell r="AQ2064" t="str">
            <v>1</v>
          </cell>
        </row>
        <row r="2065">
          <cell r="I2065" t="str">
            <v>L</v>
          </cell>
          <cell r="V2065" t="str">
            <v>PNS</v>
          </cell>
          <cell r="AQ2065" t="str">
            <v>1</v>
          </cell>
        </row>
        <row r="2066">
          <cell r="I2066" t="str">
            <v>P</v>
          </cell>
          <cell r="V2066" t="str">
            <v>PNS</v>
          </cell>
          <cell r="AQ2066" t="str">
            <v>1</v>
          </cell>
        </row>
        <row r="2067">
          <cell r="I2067" t="str">
            <v>P</v>
          </cell>
          <cell r="V2067" t="str">
            <v>PNS</v>
          </cell>
          <cell r="AQ2067" t="str">
            <v>1</v>
          </cell>
        </row>
        <row r="2068">
          <cell r="I2068" t="str">
            <v>L</v>
          </cell>
          <cell r="V2068" t="str">
            <v>PNS</v>
          </cell>
          <cell r="AQ2068" t="str">
            <v>1</v>
          </cell>
        </row>
        <row r="2069">
          <cell r="I2069" t="str">
            <v>L</v>
          </cell>
          <cell r="V2069" t="str">
            <v>PPPK</v>
          </cell>
          <cell r="AQ2069" t="str">
            <v>6</v>
          </cell>
        </row>
        <row r="2070">
          <cell r="I2070" t="str">
            <v>P</v>
          </cell>
          <cell r="V2070" t="str">
            <v>PPPK</v>
          </cell>
          <cell r="AQ2070" t="str">
            <v>6</v>
          </cell>
        </row>
        <row r="2071">
          <cell r="I2071" t="str">
            <v>L</v>
          </cell>
          <cell r="V2071" t="str">
            <v>PPPK</v>
          </cell>
          <cell r="AQ2071" t="str">
            <v>6</v>
          </cell>
        </row>
        <row r="2072">
          <cell r="I2072" t="str">
            <v>P</v>
          </cell>
          <cell r="V2072" t="str">
            <v>PPPK</v>
          </cell>
          <cell r="AQ2072" t="str">
            <v>6</v>
          </cell>
        </row>
        <row r="2073">
          <cell r="I2073" t="str">
            <v>P</v>
          </cell>
          <cell r="V2073" t="str">
            <v>PNS</v>
          </cell>
          <cell r="AQ2073" t="str">
            <v>2</v>
          </cell>
        </row>
        <row r="2074">
          <cell r="I2074" t="str">
            <v>P</v>
          </cell>
          <cell r="V2074" t="str">
            <v>PNS</v>
          </cell>
          <cell r="AQ2074" t="str">
            <v>2</v>
          </cell>
        </row>
        <row r="2075">
          <cell r="I2075" t="str">
            <v>L</v>
          </cell>
          <cell r="V2075" t="str">
            <v>PNS</v>
          </cell>
          <cell r="AQ2075" t="str">
            <v>3</v>
          </cell>
        </row>
        <row r="2076">
          <cell r="I2076" t="str">
            <v>P</v>
          </cell>
          <cell r="V2076" t="str">
            <v>PNS</v>
          </cell>
          <cell r="AQ2076" t="str">
            <v>2</v>
          </cell>
        </row>
        <row r="2077">
          <cell r="I2077" t="str">
            <v>P</v>
          </cell>
          <cell r="V2077" t="str">
            <v>PNS</v>
          </cell>
          <cell r="AQ2077" t="str">
            <v>2</v>
          </cell>
        </row>
        <row r="2078">
          <cell r="I2078" t="str">
            <v>P</v>
          </cell>
          <cell r="V2078" t="str">
            <v>PNS</v>
          </cell>
          <cell r="AQ2078" t="str">
            <v>3</v>
          </cell>
        </row>
        <row r="2079">
          <cell r="I2079" t="str">
            <v>P</v>
          </cell>
          <cell r="V2079" t="str">
            <v>PNS</v>
          </cell>
          <cell r="AQ2079" t="str">
            <v>2</v>
          </cell>
        </row>
        <row r="2080">
          <cell r="I2080" t="str">
            <v>L</v>
          </cell>
          <cell r="V2080" t="str">
            <v>PNS</v>
          </cell>
          <cell r="AQ2080" t="str">
            <v>3</v>
          </cell>
        </row>
        <row r="2081">
          <cell r="I2081" t="str">
            <v>P</v>
          </cell>
          <cell r="V2081" t="str">
            <v>PNS</v>
          </cell>
          <cell r="AQ2081" t="str">
            <v>1</v>
          </cell>
        </row>
        <row r="2082">
          <cell r="I2082" t="str">
            <v>P</v>
          </cell>
          <cell r="V2082" t="str">
            <v>PNS</v>
          </cell>
          <cell r="AQ2082" t="str">
            <v>1</v>
          </cell>
        </row>
        <row r="2083">
          <cell r="I2083" t="str">
            <v>P</v>
          </cell>
          <cell r="V2083" t="str">
            <v>PNS</v>
          </cell>
          <cell r="AQ2083" t="str">
            <v>2</v>
          </cell>
        </row>
        <row r="2084">
          <cell r="I2084" t="str">
            <v>P</v>
          </cell>
          <cell r="V2084" t="str">
            <v>PNS</v>
          </cell>
          <cell r="AQ2084" t="str">
            <v>2</v>
          </cell>
        </row>
        <row r="2085">
          <cell r="I2085" t="str">
            <v>L</v>
          </cell>
          <cell r="V2085" t="str">
            <v>PNS</v>
          </cell>
          <cell r="AQ2085" t="str">
            <v>3</v>
          </cell>
        </row>
        <row r="2086">
          <cell r="I2086" t="str">
            <v>P</v>
          </cell>
          <cell r="V2086" t="str">
            <v>PNS</v>
          </cell>
          <cell r="AQ2086" t="str">
            <v>2</v>
          </cell>
        </row>
        <row r="2087">
          <cell r="I2087" t="str">
            <v>P</v>
          </cell>
          <cell r="V2087" t="str">
            <v>PNS</v>
          </cell>
          <cell r="AQ2087" t="str">
            <v>2</v>
          </cell>
        </row>
        <row r="2088">
          <cell r="I2088" t="str">
            <v>P</v>
          </cell>
          <cell r="V2088" t="str">
            <v>PNS</v>
          </cell>
          <cell r="AQ2088" t="str">
            <v>3</v>
          </cell>
        </row>
        <row r="2089">
          <cell r="I2089" t="str">
            <v>P</v>
          </cell>
          <cell r="V2089" t="str">
            <v>PNS</v>
          </cell>
          <cell r="AQ2089" t="str">
            <v>2</v>
          </cell>
        </row>
        <row r="2090">
          <cell r="I2090" t="str">
            <v>L</v>
          </cell>
          <cell r="V2090" t="str">
            <v>PNS</v>
          </cell>
          <cell r="AQ2090" t="str">
            <v>1</v>
          </cell>
        </row>
        <row r="2091">
          <cell r="I2091" t="str">
            <v>P</v>
          </cell>
          <cell r="V2091" t="str">
            <v>PNS</v>
          </cell>
          <cell r="AQ2091" t="str">
            <v>3</v>
          </cell>
        </row>
        <row r="2092">
          <cell r="I2092" t="str">
            <v>P</v>
          </cell>
          <cell r="V2092" t="str">
            <v>PNS</v>
          </cell>
          <cell r="AQ2092" t="str">
            <v>2</v>
          </cell>
        </row>
        <row r="2093">
          <cell r="I2093" t="str">
            <v>L</v>
          </cell>
          <cell r="V2093" t="str">
            <v>PNS</v>
          </cell>
          <cell r="AQ2093" t="str">
            <v>2</v>
          </cell>
        </row>
        <row r="2094">
          <cell r="I2094" t="str">
            <v>L</v>
          </cell>
          <cell r="V2094" t="str">
            <v>PNS</v>
          </cell>
          <cell r="AQ2094" t="str">
            <v>3</v>
          </cell>
        </row>
        <row r="2095">
          <cell r="I2095" t="str">
            <v>L</v>
          </cell>
          <cell r="V2095" t="str">
            <v>PNS</v>
          </cell>
          <cell r="AQ2095" t="str">
            <v>3</v>
          </cell>
        </row>
        <row r="2096">
          <cell r="I2096" t="str">
            <v>P</v>
          </cell>
          <cell r="V2096" t="str">
            <v>PNS</v>
          </cell>
          <cell r="AQ2096" t="str">
            <v>1</v>
          </cell>
        </row>
        <row r="2097">
          <cell r="I2097" t="str">
            <v>L</v>
          </cell>
          <cell r="V2097" t="str">
            <v>PPPK</v>
          </cell>
          <cell r="AQ2097" t="str">
            <v>6</v>
          </cell>
        </row>
        <row r="2098">
          <cell r="I2098" t="str">
            <v>P</v>
          </cell>
          <cell r="V2098" t="str">
            <v>PPPK</v>
          </cell>
          <cell r="AQ2098" t="str">
            <v>6</v>
          </cell>
        </row>
        <row r="2099">
          <cell r="I2099" t="str">
            <v>P</v>
          </cell>
          <cell r="V2099" t="str">
            <v>PPPK</v>
          </cell>
          <cell r="AQ2099" t="str">
            <v>6</v>
          </cell>
        </row>
        <row r="2100">
          <cell r="I2100" t="str">
            <v>L</v>
          </cell>
          <cell r="V2100" t="str">
            <v>PNS</v>
          </cell>
          <cell r="AQ2100" t="str">
            <v>1</v>
          </cell>
        </row>
        <row r="2101">
          <cell r="I2101" t="str">
            <v>P</v>
          </cell>
          <cell r="V2101" t="str">
            <v>PNS</v>
          </cell>
          <cell r="AQ2101" t="str">
            <v>2</v>
          </cell>
        </row>
        <row r="2102">
          <cell r="I2102" t="str">
            <v>L</v>
          </cell>
          <cell r="V2102" t="str">
            <v>PNS</v>
          </cell>
          <cell r="AQ2102" t="str">
            <v>2</v>
          </cell>
        </row>
        <row r="2103">
          <cell r="I2103" t="str">
            <v>P</v>
          </cell>
          <cell r="V2103" t="str">
            <v>PNS</v>
          </cell>
          <cell r="AQ2103" t="str">
            <v>2</v>
          </cell>
        </row>
        <row r="2104">
          <cell r="I2104" t="str">
            <v>P</v>
          </cell>
          <cell r="V2104" t="str">
            <v>PNS</v>
          </cell>
          <cell r="AQ2104" t="str">
            <v>2</v>
          </cell>
        </row>
        <row r="2105">
          <cell r="I2105" t="str">
            <v>P</v>
          </cell>
          <cell r="V2105" t="str">
            <v>PNS</v>
          </cell>
          <cell r="AQ2105" t="str">
            <v>2</v>
          </cell>
        </row>
        <row r="2106">
          <cell r="I2106" t="str">
            <v>L</v>
          </cell>
          <cell r="V2106" t="str">
            <v>PNS</v>
          </cell>
          <cell r="AQ2106" t="str">
            <v>2</v>
          </cell>
        </row>
        <row r="2107">
          <cell r="I2107" t="str">
            <v>P</v>
          </cell>
          <cell r="V2107" t="str">
            <v>PNS</v>
          </cell>
          <cell r="AQ2107" t="str">
            <v>2</v>
          </cell>
        </row>
        <row r="2108">
          <cell r="I2108" t="str">
            <v>L</v>
          </cell>
          <cell r="V2108" t="str">
            <v>PNS</v>
          </cell>
          <cell r="AQ2108" t="str">
            <v>3</v>
          </cell>
        </row>
        <row r="2109">
          <cell r="I2109" t="str">
            <v>L</v>
          </cell>
          <cell r="V2109" t="str">
            <v>PNS</v>
          </cell>
          <cell r="AQ2109" t="str">
            <v>3</v>
          </cell>
        </row>
        <row r="2110">
          <cell r="I2110" t="str">
            <v>P</v>
          </cell>
          <cell r="V2110" t="str">
            <v>PNS</v>
          </cell>
          <cell r="AQ2110" t="str">
            <v>2</v>
          </cell>
        </row>
        <row r="2111">
          <cell r="I2111" t="str">
            <v>L</v>
          </cell>
          <cell r="V2111" t="str">
            <v>PNS</v>
          </cell>
          <cell r="AQ2111" t="str">
            <v>2</v>
          </cell>
        </row>
        <row r="2112">
          <cell r="I2112" t="str">
            <v>P</v>
          </cell>
          <cell r="V2112" t="str">
            <v>PNS</v>
          </cell>
          <cell r="AQ2112" t="str">
            <v>2</v>
          </cell>
        </row>
        <row r="2113">
          <cell r="I2113" t="str">
            <v>P</v>
          </cell>
          <cell r="V2113" t="str">
            <v>PNS</v>
          </cell>
          <cell r="AQ2113" t="str">
            <v>2</v>
          </cell>
        </row>
        <row r="2114">
          <cell r="I2114" t="str">
            <v>P</v>
          </cell>
          <cell r="V2114" t="str">
            <v>PNS</v>
          </cell>
          <cell r="AQ2114" t="str">
            <v>1</v>
          </cell>
        </row>
        <row r="2115">
          <cell r="I2115" t="str">
            <v>P</v>
          </cell>
          <cell r="V2115" t="str">
            <v>PNS</v>
          </cell>
          <cell r="AQ2115" t="str">
            <v>1</v>
          </cell>
        </row>
        <row r="2116">
          <cell r="I2116" t="str">
            <v>P</v>
          </cell>
          <cell r="V2116" t="str">
            <v>PNS</v>
          </cell>
          <cell r="AQ2116" t="str">
            <v>2</v>
          </cell>
        </row>
        <row r="2117">
          <cell r="I2117" t="str">
            <v>P</v>
          </cell>
          <cell r="V2117" t="str">
            <v>PPPK</v>
          </cell>
          <cell r="AQ2117" t="str">
            <v>6</v>
          </cell>
        </row>
        <row r="2118">
          <cell r="I2118" t="str">
            <v>P</v>
          </cell>
          <cell r="V2118" t="str">
            <v>PNS</v>
          </cell>
          <cell r="AQ2118" t="str">
            <v>1</v>
          </cell>
        </row>
        <row r="2119">
          <cell r="I2119" t="str">
            <v>P</v>
          </cell>
          <cell r="V2119" t="str">
            <v>PNS</v>
          </cell>
          <cell r="AQ2119" t="str">
            <v>1</v>
          </cell>
        </row>
        <row r="2120">
          <cell r="I2120" t="str">
            <v>P</v>
          </cell>
          <cell r="V2120" t="str">
            <v>PPPK</v>
          </cell>
          <cell r="AQ2120" t="str">
            <v>6</v>
          </cell>
        </row>
        <row r="2121">
          <cell r="I2121" t="str">
            <v>L</v>
          </cell>
          <cell r="V2121" t="str">
            <v>PNS</v>
          </cell>
          <cell r="AQ2121" t="str">
            <v>1</v>
          </cell>
        </row>
        <row r="2122">
          <cell r="I2122" t="str">
            <v>L</v>
          </cell>
          <cell r="V2122" t="str">
            <v>PNS</v>
          </cell>
          <cell r="AQ2122" t="str">
            <v>1</v>
          </cell>
        </row>
        <row r="2123">
          <cell r="I2123" t="str">
            <v>P</v>
          </cell>
          <cell r="V2123" t="str">
            <v>PNS</v>
          </cell>
          <cell r="AQ2123" t="str">
            <v>1</v>
          </cell>
        </row>
        <row r="2124">
          <cell r="I2124" t="str">
            <v>P</v>
          </cell>
          <cell r="V2124" t="str">
            <v>PPPK</v>
          </cell>
          <cell r="AQ2124" t="str">
            <v>6</v>
          </cell>
        </row>
        <row r="2125">
          <cell r="I2125" t="str">
            <v>P</v>
          </cell>
          <cell r="V2125" t="str">
            <v>PNS</v>
          </cell>
          <cell r="AQ2125" t="str">
            <v>3</v>
          </cell>
        </row>
        <row r="2126">
          <cell r="I2126" t="str">
            <v>P</v>
          </cell>
          <cell r="V2126" t="str">
            <v>PPPK</v>
          </cell>
          <cell r="AQ2126" t="str">
            <v>6</v>
          </cell>
        </row>
        <row r="2127">
          <cell r="I2127" t="str">
            <v>P</v>
          </cell>
          <cell r="V2127" t="str">
            <v>PNS</v>
          </cell>
          <cell r="AQ2127" t="str">
            <v>2</v>
          </cell>
        </row>
        <row r="2128">
          <cell r="I2128" t="str">
            <v>P</v>
          </cell>
          <cell r="V2128" t="str">
            <v>PNS</v>
          </cell>
          <cell r="AQ2128" t="str">
            <v>3</v>
          </cell>
        </row>
        <row r="2129">
          <cell r="I2129" t="str">
            <v>P</v>
          </cell>
          <cell r="V2129" t="str">
            <v>PNS</v>
          </cell>
          <cell r="AQ2129" t="str">
            <v>2</v>
          </cell>
        </row>
        <row r="2130">
          <cell r="I2130" t="str">
            <v>P</v>
          </cell>
          <cell r="V2130" t="str">
            <v>PNS</v>
          </cell>
          <cell r="AQ2130" t="str">
            <v>2</v>
          </cell>
        </row>
        <row r="2131">
          <cell r="I2131" t="str">
            <v>P</v>
          </cell>
          <cell r="V2131" t="str">
            <v>PNS</v>
          </cell>
          <cell r="AQ2131" t="str">
            <v>3</v>
          </cell>
        </row>
        <row r="2132">
          <cell r="I2132" t="str">
            <v>P</v>
          </cell>
          <cell r="V2132" t="str">
            <v>PNS</v>
          </cell>
          <cell r="AQ2132" t="str">
            <v>2</v>
          </cell>
        </row>
        <row r="2133">
          <cell r="I2133" t="str">
            <v>P</v>
          </cell>
          <cell r="V2133" t="str">
            <v>PNS</v>
          </cell>
          <cell r="AQ2133" t="str">
            <v>2</v>
          </cell>
        </row>
        <row r="2134">
          <cell r="I2134" t="str">
            <v>P</v>
          </cell>
          <cell r="V2134" t="str">
            <v>PNS</v>
          </cell>
          <cell r="AQ2134" t="str">
            <v>2</v>
          </cell>
        </row>
        <row r="2135">
          <cell r="I2135" t="str">
            <v>P</v>
          </cell>
          <cell r="V2135" t="str">
            <v>PNS</v>
          </cell>
          <cell r="AQ2135" t="str">
            <v>3</v>
          </cell>
        </row>
        <row r="2136">
          <cell r="I2136" t="str">
            <v>P</v>
          </cell>
          <cell r="V2136" t="str">
            <v>PNS</v>
          </cell>
          <cell r="AQ2136" t="str">
            <v>2</v>
          </cell>
        </row>
        <row r="2137">
          <cell r="I2137" t="str">
            <v>P</v>
          </cell>
          <cell r="V2137" t="str">
            <v>PNS</v>
          </cell>
          <cell r="AQ2137" t="str">
            <v>3</v>
          </cell>
        </row>
        <row r="2138">
          <cell r="I2138" t="str">
            <v>P</v>
          </cell>
          <cell r="V2138" t="str">
            <v>PNS</v>
          </cell>
          <cell r="AQ2138" t="str">
            <v>2</v>
          </cell>
        </row>
        <row r="2139">
          <cell r="I2139" t="str">
            <v>P</v>
          </cell>
          <cell r="V2139" t="str">
            <v>PNS</v>
          </cell>
          <cell r="AQ2139" t="str">
            <v>2</v>
          </cell>
        </row>
        <row r="2140">
          <cell r="I2140" t="str">
            <v>P</v>
          </cell>
          <cell r="V2140" t="str">
            <v>PNS</v>
          </cell>
          <cell r="AQ2140" t="str">
            <v>1</v>
          </cell>
        </row>
        <row r="2141">
          <cell r="I2141" t="str">
            <v>P</v>
          </cell>
          <cell r="V2141" t="str">
            <v>PNS</v>
          </cell>
          <cell r="AQ2141" t="str">
            <v>1</v>
          </cell>
        </row>
        <row r="2142">
          <cell r="I2142" t="str">
            <v>L</v>
          </cell>
          <cell r="V2142" t="str">
            <v>PNS</v>
          </cell>
          <cell r="AQ2142" t="str">
            <v>3</v>
          </cell>
        </row>
        <row r="2143">
          <cell r="I2143" t="str">
            <v>P</v>
          </cell>
          <cell r="V2143" t="str">
            <v>PNS</v>
          </cell>
          <cell r="AQ2143" t="str">
            <v>2</v>
          </cell>
        </row>
        <row r="2144">
          <cell r="I2144" t="str">
            <v>P</v>
          </cell>
          <cell r="V2144" t="str">
            <v>PNS</v>
          </cell>
          <cell r="AQ2144" t="str">
            <v>1</v>
          </cell>
        </row>
        <row r="2145">
          <cell r="I2145" t="str">
            <v>P</v>
          </cell>
          <cell r="V2145" t="str">
            <v>PNS</v>
          </cell>
          <cell r="AQ2145" t="str">
            <v>2</v>
          </cell>
        </row>
        <row r="2146">
          <cell r="I2146" t="str">
            <v>L</v>
          </cell>
          <cell r="V2146" t="str">
            <v>PNS</v>
          </cell>
          <cell r="AQ2146" t="str">
            <v>3</v>
          </cell>
        </row>
        <row r="2147">
          <cell r="I2147" t="str">
            <v>P</v>
          </cell>
          <cell r="V2147" t="str">
            <v>PNS</v>
          </cell>
          <cell r="AQ2147" t="str">
            <v>1</v>
          </cell>
        </row>
        <row r="2148">
          <cell r="I2148" t="str">
            <v>P</v>
          </cell>
          <cell r="V2148" t="str">
            <v>PNS</v>
          </cell>
          <cell r="AQ2148" t="str">
            <v>1</v>
          </cell>
        </row>
        <row r="2149">
          <cell r="I2149" t="str">
            <v>L</v>
          </cell>
          <cell r="V2149" t="str">
            <v>PNS</v>
          </cell>
          <cell r="AQ2149" t="str">
            <v>1</v>
          </cell>
        </row>
        <row r="2150">
          <cell r="I2150" t="str">
            <v>P</v>
          </cell>
          <cell r="V2150" t="str">
            <v>PPPK</v>
          </cell>
          <cell r="AQ2150" t="str">
            <v>6</v>
          </cell>
        </row>
        <row r="2151">
          <cell r="I2151" t="str">
            <v>L</v>
          </cell>
          <cell r="V2151" t="str">
            <v>PNS</v>
          </cell>
          <cell r="AQ2151" t="str">
            <v>3</v>
          </cell>
        </row>
        <row r="2152">
          <cell r="I2152" t="str">
            <v>P</v>
          </cell>
          <cell r="V2152" t="str">
            <v>PNS</v>
          </cell>
          <cell r="AQ2152" t="str">
            <v>1</v>
          </cell>
        </row>
        <row r="2153">
          <cell r="I2153" t="str">
            <v>P</v>
          </cell>
          <cell r="V2153" t="str">
            <v>PNS</v>
          </cell>
          <cell r="AQ2153" t="str">
            <v>1</v>
          </cell>
        </row>
        <row r="2154">
          <cell r="I2154" t="str">
            <v>P</v>
          </cell>
          <cell r="V2154" t="str">
            <v>PNS</v>
          </cell>
          <cell r="AQ2154" t="str">
            <v>1</v>
          </cell>
        </row>
        <row r="2155">
          <cell r="I2155" t="str">
            <v>L</v>
          </cell>
          <cell r="V2155" t="str">
            <v>PNS</v>
          </cell>
          <cell r="AQ2155" t="str">
            <v>1</v>
          </cell>
        </row>
        <row r="2156">
          <cell r="I2156" t="str">
            <v>P</v>
          </cell>
          <cell r="V2156" t="str">
            <v>PNS</v>
          </cell>
          <cell r="AQ2156" t="str">
            <v>1</v>
          </cell>
        </row>
        <row r="2157">
          <cell r="I2157" t="str">
            <v>P</v>
          </cell>
          <cell r="V2157" t="str">
            <v>PNS</v>
          </cell>
          <cell r="AQ2157" t="str">
            <v>1</v>
          </cell>
        </row>
        <row r="2158">
          <cell r="I2158" t="str">
            <v>L</v>
          </cell>
          <cell r="V2158" t="str">
            <v>PNS</v>
          </cell>
          <cell r="AQ2158" t="str">
            <v>1</v>
          </cell>
        </row>
        <row r="2159">
          <cell r="I2159" t="str">
            <v>P</v>
          </cell>
          <cell r="V2159" t="str">
            <v>PPPK</v>
          </cell>
          <cell r="AQ2159" t="str">
            <v>6</v>
          </cell>
        </row>
        <row r="2160">
          <cell r="I2160" t="str">
            <v>P</v>
          </cell>
          <cell r="V2160" t="str">
            <v>PNS</v>
          </cell>
          <cell r="AQ2160" t="str">
            <v>1</v>
          </cell>
        </row>
        <row r="2161">
          <cell r="I2161" t="str">
            <v>P</v>
          </cell>
          <cell r="V2161" t="str">
            <v>PNS</v>
          </cell>
          <cell r="AQ2161" t="str">
            <v>1</v>
          </cell>
        </row>
        <row r="2162">
          <cell r="I2162" t="str">
            <v>P</v>
          </cell>
          <cell r="V2162" t="str">
            <v>PNS</v>
          </cell>
          <cell r="AQ2162" t="str">
            <v>1</v>
          </cell>
        </row>
        <row r="2163">
          <cell r="I2163" t="str">
            <v>P</v>
          </cell>
          <cell r="V2163" t="str">
            <v>PNS</v>
          </cell>
          <cell r="AQ2163" t="str">
            <v>1</v>
          </cell>
        </row>
        <row r="2164">
          <cell r="I2164" t="str">
            <v>L</v>
          </cell>
          <cell r="V2164" t="str">
            <v>PNS</v>
          </cell>
          <cell r="AQ2164" t="str">
            <v>1</v>
          </cell>
        </row>
        <row r="2165">
          <cell r="I2165" t="str">
            <v>L</v>
          </cell>
          <cell r="V2165" t="str">
            <v>PNS</v>
          </cell>
          <cell r="AQ2165" t="str">
            <v>2</v>
          </cell>
        </row>
        <row r="2166">
          <cell r="I2166" t="str">
            <v>P</v>
          </cell>
          <cell r="V2166" t="str">
            <v>PNS</v>
          </cell>
          <cell r="AQ2166" t="str">
            <v>2</v>
          </cell>
        </row>
        <row r="2167">
          <cell r="I2167" t="str">
            <v>P</v>
          </cell>
          <cell r="V2167" t="str">
            <v>PNS</v>
          </cell>
          <cell r="AQ2167" t="str">
            <v>2</v>
          </cell>
        </row>
        <row r="2168">
          <cell r="I2168" t="str">
            <v>P</v>
          </cell>
          <cell r="V2168" t="str">
            <v>PNS</v>
          </cell>
          <cell r="AQ2168" t="str">
            <v>2</v>
          </cell>
        </row>
        <row r="2169">
          <cell r="I2169" t="str">
            <v>P</v>
          </cell>
          <cell r="V2169" t="str">
            <v>PNS</v>
          </cell>
          <cell r="AQ2169" t="str">
            <v>2</v>
          </cell>
        </row>
        <row r="2170">
          <cell r="I2170" t="str">
            <v>P</v>
          </cell>
          <cell r="V2170" t="str">
            <v>PNS</v>
          </cell>
          <cell r="AQ2170" t="str">
            <v>1</v>
          </cell>
        </row>
        <row r="2171">
          <cell r="I2171" t="str">
            <v>L</v>
          </cell>
          <cell r="V2171" t="str">
            <v>PNS</v>
          </cell>
          <cell r="AQ2171" t="str">
            <v>3</v>
          </cell>
        </row>
        <row r="2172">
          <cell r="I2172" t="str">
            <v>L</v>
          </cell>
          <cell r="V2172" t="str">
            <v>PNS</v>
          </cell>
          <cell r="AQ2172" t="str">
            <v>3</v>
          </cell>
        </row>
        <row r="2173">
          <cell r="I2173" t="str">
            <v>L</v>
          </cell>
          <cell r="V2173" t="str">
            <v>PNS</v>
          </cell>
          <cell r="AQ2173" t="str">
            <v>2</v>
          </cell>
        </row>
        <row r="2174">
          <cell r="I2174" t="str">
            <v>P</v>
          </cell>
          <cell r="V2174" t="str">
            <v>PNS</v>
          </cell>
          <cell r="AQ2174" t="str">
            <v>2</v>
          </cell>
        </row>
        <row r="2175">
          <cell r="I2175" t="str">
            <v>P</v>
          </cell>
          <cell r="V2175" t="str">
            <v>PNS</v>
          </cell>
          <cell r="AQ2175" t="str">
            <v>2</v>
          </cell>
        </row>
        <row r="2176">
          <cell r="I2176" t="str">
            <v>L</v>
          </cell>
          <cell r="V2176" t="str">
            <v>PNS</v>
          </cell>
          <cell r="AQ2176" t="str">
            <v>3</v>
          </cell>
        </row>
        <row r="2177">
          <cell r="I2177" t="str">
            <v>P</v>
          </cell>
          <cell r="V2177" t="str">
            <v>PNS</v>
          </cell>
          <cell r="AQ2177" t="str">
            <v>1</v>
          </cell>
        </row>
        <row r="2178">
          <cell r="I2178" t="str">
            <v>P</v>
          </cell>
          <cell r="V2178" t="str">
            <v>PNS</v>
          </cell>
          <cell r="AQ2178" t="str">
            <v>2</v>
          </cell>
        </row>
        <row r="2179">
          <cell r="I2179" t="str">
            <v>P</v>
          </cell>
          <cell r="V2179" t="str">
            <v>PNS</v>
          </cell>
          <cell r="AQ2179" t="str">
            <v>3</v>
          </cell>
        </row>
        <row r="2180">
          <cell r="I2180" t="str">
            <v>P</v>
          </cell>
          <cell r="V2180" t="str">
            <v>PNS</v>
          </cell>
          <cell r="AQ2180" t="str">
            <v>1</v>
          </cell>
        </row>
        <row r="2181">
          <cell r="I2181" t="str">
            <v>P</v>
          </cell>
          <cell r="V2181" t="str">
            <v>PPPK</v>
          </cell>
          <cell r="AQ2181" t="str">
            <v>6</v>
          </cell>
        </row>
        <row r="2182">
          <cell r="I2182" t="str">
            <v>P</v>
          </cell>
          <cell r="V2182" t="str">
            <v>PNS</v>
          </cell>
          <cell r="AQ2182" t="str">
            <v>1</v>
          </cell>
        </row>
        <row r="2183">
          <cell r="I2183" t="str">
            <v>P</v>
          </cell>
          <cell r="V2183" t="str">
            <v>PPPK</v>
          </cell>
          <cell r="AQ2183" t="str">
            <v>6</v>
          </cell>
        </row>
        <row r="2184">
          <cell r="I2184" t="str">
            <v>P</v>
          </cell>
          <cell r="V2184" t="str">
            <v>PPPK</v>
          </cell>
          <cell r="AQ2184" t="str">
            <v>6</v>
          </cell>
        </row>
        <row r="2185">
          <cell r="I2185" t="str">
            <v>P</v>
          </cell>
          <cell r="V2185" t="str">
            <v>PNS</v>
          </cell>
          <cell r="AQ2185" t="str">
            <v>1</v>
          </cell>
        </row>
        <row r="2186">
          <cell r="I2186" t="str">
            <v>L</v>
          </cell>
          <cell r="V2186" t="str">
            <v>PNS</v>
          </cell>
          <cell r="AQ2186" t="str">
            <v>3</v>
          </cell>
        </row>
        <row r="2187">
          <cell r="I2187" t="str">
            <v>P</v>
          </cell>
          <cell r="V2187" t="str">
            <v>PPPK</v>
          </cell>
          <cell r="AQ2187" t="str">
            <v>6</v>
          </cell>
        </row>
        <row r="2188">
          <cell r="I2188" t="str">
            <v>L</v>
          </cell>
          <cell r="V2188" t="str">
            <v>PPPK</v>
          </cell>
          <cell r="AQ2188" t="str">
            <v>6</v>
          </cell>
        </row>
        <row r="2189">
          <cell r="I2189" t="str">
            <v>L</v>
          </cell>
          <cell r="V2189" t="str">
            <v>PNS</v>
          </cell>
          <cell r="AQ2189" t="str">
            <v>1</v>
          </cell>
        </row>
        <row r="2190">
          <cell r="I2190" t="str">
            <v>P</v>
          </cell>
          <cell r="V2190" t="str">
            <v>PNS</v>
          </cell>
          <cell r="AQ2190" t="str">
            <v>1</v>
          </cell>
        </row>
        <row r="2191">
          <cell r="I2191" t="str">
            <v>L</v>
          </cell>
          <cell r="V2191" t="str">
            <v>PNS</v>
          </cell>
          <cell r="AQ2191" t="str">
            <v>1</v>
          </cell>
        </row>
        <row r="2192">
          <cell r="I2192" t="str">
            <v>P</v>
          </cell>
          <cell r="V2192" t="str">
            <v>PNS</v>
          </cell>
          <cell r="AQ2192" t="str">
            <v>1</v>
          </cell>
        </row>
        <row r="2193">
          <cell r="I2193" t="str">
            <v>P</v>
          </cell>
          <cell r="V2193" t="str">
            <v>PNS</v>
          </cell>
          <cell r="AQ2193" t="str">
            <v>2</v>
          </cell>
        </row>
        <row r="2194">
          <cell r="I2194" t="str">
            <v>P</v>
          </cell>
          <cell r="V2194" t="str">
            <v>PNS</v>
          </cell>
          <cell r="AQ2194" t="str">
            <v>2</v>
          </cell>
        </row>
        <row r="2195">
          <cell r="I2195" t="str">
            <v>P</v>
          </cell>
          <cell r="V2195" t="str">
            <v>PNS</v>
          </cell>
          <cell r="AQ2195" t="str">
            <v>3</v>
          </cell>
        </row>
        <row r="2196">
          <cell r="I2196" t="str">
            <v>L</v>
          </cell>
          <cell r="V2196" t="str">
            <v>PNS</v>
          </cell>
          <cell r="AQ2196" t="str">
            <v>3</v>
          </cell>
        </row>
        <row r="2197">
          <cell r="I2197" t="str">
            <v>P</v>
          </cell>
          <cell r="V2197" t="str">
            <v>PNS</v>
          </cell>
          <cell r="AQ2197" t="str">
            <v>2</v>
          </cell>
        </row>
        <row r="2198">
          <cell r="I2198" t="str">
            <v>P</v>
          </cell>
          <cell r="V2198" t="str">
            <v>PNS</v>
          </cell>
          <cell r="AQ2198" t="str">
            <v>3</v>
          </cell>
        </row>
        <row r="2199">
          <cell r="I2199" t="str">
            <v>L</v>
          </cell>
          <cell r="V2199" t="str">
            <v>PNS</v>
          </cell>
          <cell r="AQ2199" t="str">
            <v>2</v>
          </cell>
        </row>
        <row r="2200">
          <cell r="I2200" t="str">
            <v>P</v>
          </cell>
          <cell r="V2200" t="str">
            <v>PNS</v>
          </cell>
          <cell r="AQ2200" t="str">
            <v>3</v>
          </cell>
        </row>
        <row r="2201">
          <cell r="I2201" t="str">
            <v>L</v>
          </cell>
          <cell r="V2201" t="str">
            <v>PNS</v>
          </cell>
          <cell r="AQ2201" t="str">
            <v>3</v>
          </cell>
        </row>
        <row r="2202">
          <cell r="I2202" t="str">
            <v>P</v>
          </cell>
          <cell r="V2202" t="str">
            <v>PNS</v>
          </cell>
          <cell r="AQ2202" t="str">
            <v>2</v>
          </cell>
        </row>
        <row r="2203">
          <cell r="I2203" t="str">
            <v>P</v>
          </cell>
          <cell r="V2203" t="str">
            <v>PNS</v>
          </cell>
          <cell r="AQ2203" t="str">
            <v>2</v>
          </cell>
        </row>
        <row r="2204">
          <cell r="I2204" t="str">
            <v>P</v>
          </cell>
          <cell r="V2204" t="str">
            <v>PNS</v>
          </cell>
          <cell r="AQ2204" t="str">
            <v>2</v>
          </cell>
        </row>
        <row r="2205">
          <cell r="I2205" t="str">
            <v>P</v>
          </cell>
          <cell r="V2205" t="str">
            <v>PNS</v>
          </cell>
          <cell r="AQ2205" t="str">
            <v>2</v>
          </cell>
        </row>
        <row r="2206">
          <cell r="I2206" t="str">
            <v>L</v>
          </cell>
          <cell r="V2206" t="str">
            <v>PNS</v>
          </cell>
          <cell r="AQ2206" t="str">
            <v>3</v>
          </cell>
        </row>
        <row r="2207">
          <cell r="I2207" t="str">
            <v>P</v>
          </cell>
          <cell r="V2207" t="str">
            <v>PNS</v>
          </cell>
          <cell r="AQ2207" t="str">
            <v>2</v>
          </cell>
        </row>
        <row r="2208">
          <cell r="I2208" t="str">
            <v>P</v>
          </cell>
          <cell r="V2208" t="str">
            <v>PNS</v>
          </cell>
          <cell r="AQ2208" t="str">
            <v>3</v>
          </cell>
        </row>
        <row r="2209">
          <cell r="I2209" t="str">
            <v>P</v>
          </cell>
          <cell r="V2209" t="str">
            <v>PNS</v>
          </cell>
          <cell r="AQ2209" t="str">
            <v>2</v>
          </cell>
        </row>
        <row r="2210">
          <cell r="I2210" t="str">
            <v>P</v>
          </cell>
          <cell r="V2210" t="str">
            <v>PNS</v>
          </cell>
          <cell r="AQ2210" t="str">
            <v>1</v>
          </cell>
        </row>
        <row r="2211">
          <cell r="I2211" t="str">
            <v>P</v>
          </cell>
          <cell r="V2211" t="str">
            <v>PNS</v>
          </cell>
          <cell r="AQ2211" t="str">
            <v>1</v>
          </cell>
        </row>
        <row r="2212">
          <cell r="I2212" t="str">
            <v>P</v>
          </cell>
          <cell r="V2212" t="str">
            <v>PNS</v>
          </cell>
          <cell r="AQ2212" t="str">
            <v>1</v>
          </cell>
        </row>
        <row r="2213">
          <cell r="I2213" t="str">
            <v>P</v>
          </cell>
          <cell r="V2213" t="str">
            <v>PNS</v>
          </cell>
          <cell r="AQ2213" t="str">
            <v>1</v>
          </cell>
        </row>
        <row r="2214">
          <cell r="I2214" t="str">
            <v>P</v>
          </cell>
          <cell r="V2214" t="str">
            <v>PNS</v>
          </cell>
          <cell r="AQ2214" t="str">
            <v>1</v>
          </cell>
        </row>
        <row r="2215">
          <cell r="I2215" t="str">
            <v>P</v>
          </cell>
          <cell r="V2215" t="str">
            <v>PNS</v>
          </cell>
          <cell r="AQ2215" t="str">
            <v>1</v>
          </cell>
        </row>
        <row r="2216">
          <cell r="I2216" t="str">
            <v>P</v>
          </cell>
          <cell r="V2216" t="str">
            <v>PPPK</v>
          </cell>
          <cell r="AQ2216" t="str">
            <v>6</v>
          </cell>
        </row>
        <row r="2217">
          <cell r="I2217" t="str">
            <v>P</v>
          </cell>
          <cell r="V2217" t="str">
            <v>PNS</v>
          </cell>
          <cell r="AQ2217" t="str">
            <v>1</v>
          </cell>
        </row>
        <row r="2218">
          <cell r="I2218" t="str">
            <v>L</v>
          </cell>
          <cell r="V2218" t="str">
            <v>PNS</v>
          </cell>
          <cell r="AQ2218" t="str">
            <v>1</v>
          </cell>
        </row>
        <row r="2219">
          <cell r="I2219" t="str">
            <v>P</v>
          </cell>
          <cell r="V2219" t="str">
            <v>PNS</v>
          </cell>
          <cell r="AQ2219" t="str">
            <v>1</v>
          </cell>
        </row>
        <row r="2220">
          <cell r="I2220" t="str">
            <v>L</v>
          </cell>
          <cell r="V2220" t="str">
            <v>PNS</v>
          </cell>
          <cell r="AQ2220" t="str">
            <v>1</v>
          </cell>
        </row>
        <row r="2221">
          <cell r="I2221" t="str">
            <v>P</v>
          </cell>
          <cell r="V2221" t="str">
            <v>PNS</v>
          </cell>
          <cell r="AQ2221" t="str">
            <v>1</v>
          </cell>
        </row>
        <row r="2222">
          <cell r="I2222" t="str">
            <v>L</v>
          </cell>
          <cell r="V2222" t="str">
            <v>PNS</v>
          </cell>
          <cell r="AQ2222" t="str">
            <v>3</v>
          </cell>
        </row>
        <row r="2223">
          <cell r="I2223" t="str">
            <v>P</v>
          </cell>
          <cell r="V2223" t="str">
            <v>PNS</v>
          </cell>
          <cell r="AQ2223" t="str">
            <v>2</v>
          </cell>
        </row>
        <row r="2224">
          <cell r="I2224" t="str">
            <v>P</v>
          </cell>
          <cell r="V2224" t="str">
            <v>PNS</v>
          </cell>
          <cell r="AQ2224" t="str">
            <v>2</v>
          </cell>
        </row>
        <row r="2225">
          <cell r="I2225" t="str">
            <v>P</v>
          </cell>
          <cell r="V2225" t="str">
            <v>PNS</v>
          </cell>
          <cell r="AQ2225" t="str">
            <v>3</v>
          </cell>
        </row>
        <row r="2226">
          <cell r="I2226" t="str">
            <v>P</v>
          </cell>
          <cell r="V2226" t="str">
            <v>PNS</v>
          </cell>
          <cell r="AQ2226" t="str">
            <v>2</v>
          </cell>
        </row>
        <row r="2227">
          <cell r="I2227" t="str">
            <v>L</v>
          </cell>
          <cell r="V2227" t="str">
            <v>PNS</v>
          </cell>
          <cell r="AQ2227" t="str">
            <v>2</v>
          </cell>
        </row>
        <row r="2228">
          <cell r="I2228" t="str">
            <v>P</v>
          </cell>
          <cell r="V2228" t="str">
            <v>PNS</v>
          </cell>
          <cell r="AQ2228" t="str">
            <v>3</v>
          </cell>
        </row>
        <row r="2229">
          <cell r="I2229" t="str">
            <v>P</v>
          </cell>
          <cell r="V2229" t="str">
            <v>PNS</v>
          </cell>
          <cell r="AQ2229" t="str">
            <v>3</v>
          </cell>
        </row>
        <row r="2230">
          <cell r="I2230" t="str">
            <v>P</v>
          </cell>
          <cell r="V2230" t="str">
            <v>PNS</v>
          </cell>
          <cell r="AQ2230" t="str">
            <v>3</v>
          </cell>
        </row>
        <row r="2231">
          <cell r="I2231" t="str">
            <v>P</v>
          </cell>
          <cell r="V2231" t="str">
            <v>PNS</v>
          </cell>
          <cell r="AQ2231" t="str">
            <v>3</v>
          </cell>
        </row>
        <row r="2232">
          <cell r="I2232" t="str">
            <v>P</v>
          </cell>
          <cell r="V2232" t="str">
            <v>PNS</v>
          </cell>
          <cell r="AQ2232" t="str">
            <v>3</v>
          </cell>
        </row>
        <row r="2233">
          <cell r="I2233" t="str">
            <v>P</v>
          </cell>
          <cell r="V2233" t="str">
            <v>PNS</v>
          </cell>
          <cell r="AQ2233" t="str">
            <v>3</v>
          </cell>
        </row>
        <row r="2234">
          <cell r="I2234" t="str">
            <v>P</v>
          </cell>
          <cell r="V2234" t="str">
            <v>PNS</v>
          </cell>
          <cell r="AQ2234" t="str">
            <v>2</v>
          </cell>
        </row>
        <row r="2235">
          <cell r="I2235" t="str">
            <v>P</v>
          </cell>
          <cell r="V2235" t="str">
            <v>PNS</v>
          </cell>
          <cell r="AQ2235" t="str">
            <v>3</v>
          </cell>
        </row>
        <row r="2236">
          <cell r="I2236" t="str">
            <v>P</v>
          </cell>
          <cell r="V2236" t="str">
            <v>PNS</v>
          </cell>
          <cell r="AQ2236" t="str">
            <v>3</v>
          </cell>
        </row>
        <row r="2237">
          <cell r="I2237" t="str">
            <v>P</v>
          </cell>
          <cell r="V2237" t="str">
            <v>PNS</v>
          </cell>
          <cell r="AQ2237" t="str">
            <v>2</v>
          </cell>
        </row>
        <row r="2238">
          <cell r="I2238" t="str">
            <v>P</v>
          </cell>
          <cell r="V2238" t="str">
            <v>PNS</v>
          </cell>
          <cell r="AQ2238" t="str">
            <v>3</v>
          </cell>
        </row>
        <row r="2239">
          <cell r="I2239" t="str">
            <v>P</v>
          </cell>
          <cell r="V2239" t="str">
            <v>PNS</v>
          </cell>
          <cell r="AQ2239" t="str">
            <v>3</v>
          </cell>
        </row>
        <row r="2240">
          <cell r="I2240" t="str">
            <v>P</v>
          </cell>
          <cell r="V2240" t="str">
            <v>PNS</v>
          </cell>
          <cell r="AQ2240" t="str">
            <v>2</v>
          </cell>
        </row>
        <row r="2241">
          <cell r="I2241" t="str">
            <v>P</v>
          </cell>
          <cell r="V2241" t="str">
            <v>PNS</v>
          </cell>
          <cell r="AQ2241" t="str">
            <v>4</v>
          </cell>
        </row>
        <row r="2242">
          <cell r="I2242" t="str">
            <v>P</v>
          </cell>
          <cell r="V2242" t="str">
            <v>PNS</v>
          </cell>
          <cell r="AQ2242" t="str">
            <v>4</v>
          </cell>
        </row>
        <row r="2243">
          <cell r="I2243" t="str">
            <v>P</v>
          </cell>
          <cell r="V2243" t="str">
            <v>PNS</v>
          </cell>
          <cell r="AQ2243" t="str">
            <v>3</v>
          </cell>
        </row>
        <row r="2244">
          <cell r="I2244" t="str">
            <v>P</v>
          </cell>
          <cell r="V2244" t="str">
            <v>PNS</v>
          </cell>
          <cell r="AQ2244" t="str">
            <v>2</v>
          </cell>
        </row>
        <row r="2245">
          <cell r="I2245" t="str">
            <v>P</v>
          </cell>
          <cell r="V2245" t="str">
            <v>PNS</v>
          </cell>
          <cell r="AQ2245" t="str">
            <v>2</v>
          </cell>
        </row>
        <row r="2246">
          <cell r="I2246" t="str">
            <v>P</v>
          </cell>
          <cell r="V2246" t="str">
            <v>PNS</v>
          </cell>
          <cell r="AQ2246" t="str">
            <v>2</v>
          </cell>
        </row>
        <row r="2247">
          <cell r="I2247" t="str">
            <v>P</v>
          </cell>
          <cell r="V2247" t="str">
            <v>PNS</v>
          </cell>
          <cell r="AQ2247" t="str">
            <v>2</v>
          </cell>
        </row>
        <row r="2248">
          <cell r="I2248" t="str">
            <v>P</v>
          </cell>
          <cell r="V2248" t="str">
            <v>PNS</v>
          </cell>
          <cell r="AQ2248" t="str">
            <v>2</v>
          </cell>
        </row>
        <row r="2249">
          <cell r="I2249" t="str">
            <v>P</v>
          </cell>
          <cell r="V2249" t="str">
            <v>PNS</v>
          </cell>
          <cell r="AQ2249" t="str">
            <v>2</v>
          </cell>
        </row>
        <row r="2250">
          <cell r="I2250" t="str">
            <v>P</v>
          </cell>
          <cell r="V2250" t="str">
            <v>PNS</v>
          </cell>
          <cell r="AQ2250" t="str">
            <v>2</v>
          </cell>
        </row>
        <row r="2251">
          <cell r="I2251" t="str">
            <v>P</v>
          </cell>
          <cell r="V2251" t="str">
            <v>PPPK</v>
          </cell>
          <cell r="AQ2251" t="str">
            <v>6</v>
          </cell>
        </row>
        <row r="2252">
          <cell r="I2252" t="str">
            <v>P</v>
          </cell>
          <cell r="V2252" t="str">
            <v>PPPK</v>
          </cell>
          <cell r="AQ2252" t="str">
            <v>6</v>
          </cell>
        </row>
        <row r="2253">
          <cell r="I2253" t="str">
            <v>L</v>
          </cell>
          <cell r="V2253" t="str">
            <v>PNS</v>
          </cell>
          <cell r="AQ2253" t="str">
            <v>3</v>
          </cell>
        </row>
        <row r="2254">
          <cell r="I2254" t="str">
            <v>P</v>
          </cell>
          <cell r="V2254" t="str">
            <v>PPPK</v>
          </cell>
          <cell r="AQ2254" t="str">
            <v>6</v>
          </cell>
        </row>
        <row r="2255">
          <cell r="I2255" t="str">
            <v>P</v>
          </cell>
          <cell r="V2255" t="str">
            <v>PNS</v>
          </cell>
          <cell r="AQ2255" t="str">
            <v>1</v>
          </cell>
        </row>
        <row r="2256">
          <cell r="I2256" t="str">
            <v>P</v>
          </cell>
          <cell r="V2256" t="str">
            <v>PNS</v>
          </cell>
          <cell r="AQ2256" t="str">
            <v>2</v>
          </cell>
        </row>
        <row r="2257">
          <cell r="I2257" t="str">
            <v>P</v>
          </cell>
          <cell r="V2257" t="str">
            <v>PNS</v>
          </cell>
          <cell r="AQ2257" t="str">
            <v>3</v>
          </cell>
        </row>
        <row r="2258">
          <cell r="I2258" t="str">
            <v>P</v>
          </cell>
          <cell r="V2258" t="str">
            <v>PNS</v>
          </cell>
          <cell r="AQ2258" t="str">
            <v>2</v>
          </cell>
        </row>
        <row r="2259">
          <cell r="I2259" t="str">
            <v>P</v>
          </cell>
          <cell r="V2259" t="str">
            <v>PNS</v>
          </cell>
          <cell r="AQ2259" t="str">
            <v>3</v>
          </cell>
        </row>
        <row r="2260">
          <cell r="I2260" t="str">
            <v>P</v>
          </cell>
          <cell r="V2260" t="str">
            <v>PNS</v>
          </cell>
          <cell r="AQ2260" t="str">
            <v>2</v>
          </cell>
        </row>
        <row r="2261">
          <cell r="I2261" t="str">
            <v>P</v>
          </cell>
          <cell r="V2261" t="str">
            <v>PNS</v>
          </cell>
          <cell r="AQ2261" t="str">
            <v>2</v>
          </cell>
        </row>
        <row r="2262">
          <cell r="I2262" t="str">
            <v>L</v>
          </cell>
          <cell r="V2262" t="str">
            <v>PNS</v>
          </cell>
          <cell r="AQ2262" t="str">
            <v>3</v>
          </cell>
        </row>
        <row r="2263">
          <cell r="I2263" t="str">
            <v>P</v>
          </cell>
          <cell r="V2263" t="str">
            <v>PNS</v>
          </cell>
          <cell r="AQ2263" t="str">
            <v>3</v>
          </cell>
        </row>
        <row r="2264">
          <cell r="I2264" t="str">
            <v>P</v>
          </cell>
          <cell r="V2264" t="str">
            <v>PNS</v>
          </cell>
          <cell r="AQ2264" t="str">
            <v>2</v>
          </cell>
        </row>
        <row r="2265">
          <cell r="I2265" t="str">
            <v>P</v>
          </cell>
          <cell r="V2265" t="str">
            <v>PNS</v>
          </cell>
          <cell r="AQ2265" t="str">
            <v>2</v>
          </cell>
        </row>
        <row r="2266">
          <cell r="I2266" t="str">
            <v>L</v>
          </cell>
          <cell r="V2266" t="str">
            <v>PNS</v>
          </cell>
          <cell r="AQ2266" t="str">
            <v>2</v>
          </cell>
        </row>
        <row r="2267">
          <cell r="I2267" t="str">
            <v>P</v>
          </cell>
          <cell r="V2267" t="str">
            <v>PNS</v>
          </cell>
          <cell r="AQ2267" t="str">
            <v>2</v>
          </cell>
        </row>
        <row r="2268">
          <cell r="I2268" t="str">
            <v>P</v>
          </cell>
          <cell r="V2268" t="str">
            <v>PNS</v>
          </cell>
          <cell r="AQ2268" t="str">
            <v>3</v>
          </cell>
        </row>
        <row r="2269">
          <cell r="I2269" t="str">
            <v>P</v>
          </cell>
          <cell r="V2269" t="str">
            <v>PNS</v>
          </cell>
          <cell r="AQ2269" t="str">
            <v>2</v>
          </cell>
        </row>
        <row r="2270">
          <cell r="I2270" t="str">
            <v>P</v>
          </cell>
          <cell r="V2270" t="str">
            <v>PNS</v>
          </cell>
          <cell r="AQ2270" t="str">
            <v>3</v>
          </cell>
        </row>
        <row r="2271">
          <cell r="I2271" t="str">
            <v>P</v>
          </cell>
          <cell r="V2271" t="str">
            <v>PNS</v>
          </cell>
          <cell r="AQ2271" t="str">
            <v>3</v>
          </cell>
        </row>
        <row r="2272">
          <cell r="I2272" t="str">
            <v>P</v>
          </cell>
          <cell r="V2272" t="str">
            <v>PNS</v>
          </cell>
          <cell r="AQ2272" t="str">
            <v>3</v>
          </cell>
        </row>
        <row r="2273">
          <cell r="I2273" t="str">
            <v>P</v>
          </cell>
          <cell r="V2273" t="str">
            <v>PNS</v>
          </cell>
          <cell r="AQ2273" t="str">
            <v>2</v>
          </cell>
        </row>
        <row r="2274">
          <cell r="I2274" t="str">
            <v>P</v>
          </cell>
          <cell r="V2274" t="str">
            <v>PNS</v>
          </cell>
          <cell r="AQ2274" t="str">
            <v>2</v>
          </cell>
        </row>
        <row r="2275">
          <cell r="I2275" t="str">
            <v>P</v>
          </cell>
          <cell r="V2275" t="str">
            <v>PNS</v>
          </cell>
          <cell r="AQ2275" t="str">
            <v>1</v>
          </cell>
        </row>
        <row r="2276">
          <cell r="I2276" t="str">
            <v>P</v>
          </cell>
          <cell r="V2276" t="str">
            <v>PNS</v>
          </cell>
          <cell r="AQ2276" t="str">
            <v>3</v>
          </cell>
        </row>
        <row r="2277">
          <cell r="I2277" t="str">
            <v>P</v>
          </cell>
          <cell r="V2277" t="str">
            <v>PNS</v>
          </cell>
          <cell r="AQ2277" t="str">
            <v>1</v>
          </cell>
        </row>
        <row r="2278">
          <cell r="I2278" t="str">
            <v>P</v>
          </cell>
          <cell r="V2278" t="str">
            <v>PNS</v>
          </cell>
          <cell r="AQ2278" t="str">
            <v>3</v>
          </cell>
        </row>
        <row r="2279">
          <cell r="I2279" t="str">
            <v>P</v>
          </cell>
          <cell r="V2279" t="str">
            <v>PNS</v>
          </cell>
          <cell r="AQ2279" t="str">
            <v>2</v>
          </cell>
        </row>
        <row r="2280">
          <cell r="I2280" t="str">
            <v>P</v>
          </cell>
          <cell r="V2280" t="str">
            <v>PNS</v>
          </cell>
          <cell r="AQ2280" t="str">
            <v>2</v>
          </cell>
        </row>
        <row r="2281">
          <cell r="I2281" t="str">
            <v>P</v>
          </cell>
          <cell r="V2281" t="str">
            <v>PNS</v>
          </cell>
          <cell r="AQ2281" t="str">
            <v>3</v>
          </cell>
        </row>
        <row r="2282">
          <cell r="I2282" t="str">
            <v>L</v>
          </cell>
          <cell r="V2282" t="str">
            <v>PNS</v>
          </cell>
          <cell r="AQ2282" t="str">
            <v>3</v>
          </cell>
        </row>
        <row r="2283">
          <cell r="I2283" t="str">
            <v>P</v>
          </cell>
          <cell r="V2283" t="str">
            <v>PPPK</v>
          </cell>
          <cell r="AQ2283" t="str">
            <v>6</v>
          </cell>
        </row>
        <row r="2284">
          <cell r="I2284" t="str">
            <v>P</v>
          </cell>
          <cell r="V2284" t="str">
            <v>PPPK</v>
          </cell>
          <cell r="AQ2284" t="str">
            <v>6</v>
          </cell>
        </row>
        <row r="2285">
          <cell r="I2285" t="str">
            <v>P</v>
          </cell>
          <cell r="V2285" t="str">
            <v>PPPK</v>
          </cell>
          <cell r="AQ2285" t="str">
            <v>6</v>
          </cell>
        </row>
        <row r="2286">
          <cell r="I2286" t="str">
            <v>L</v>
          </cell>
          <cell r="V2286" t="str">
            <v>PNS</v>
          </cell>
          <cell r="AQ2286" t="str">
            <v>2</v>
          </cell>
        </row>
        <row r="2287">
          <cell r="I2287" t="str">
            <v>P</v>
          </cell>
          <cell r="V2287" t="str">
            <v>PNS</v>
          </cell>
          <cell r="AQ2287" t="str">
            <v>3</v>
          </cell>
        </row>
        <row r="2288">
          <cell r="I2288" t="str">
            <v>P</v>
          </cell>
          <cell r="V2288" t="str">
            <v>PNS</v>
          </cell>
          <cell r="AQ2288" t="str">
            <v>3</v>
          </cell>
        </row>
        <row r="2289">
          <cell r="I2289" t="str">
            <v>L</v>
          </cell>
          <cell r="V2289" t="str">
            <v>PNS</v>
          </cell>
          <cell r="AQ2289" t="str">
            <v>2</v>
          </cell>
        </row>
        <row r="2290">
          <cell r="I2290" t="str">
            <v>P</v>
          </cell>
          <cell r="V2290" t="str">
            <v>PNS</v>
          </cell>
          <cell r="AQ2290" t="str">
            <v>2</v>
          </cell>
        </row>
        <row r="2291">
          <cell r="I2291" t="str">
            <v>P</v>
          </cell>
          <cell r="V2291" t="str">
            <v>PNS</v>
          </cell>
          <cell r="AQ2291" t="str">
            <v>2</v>
          </cell>
        </row>
        <row r="2292">
          <cell r="I2292" t="str">
            <v>P</v>
          </cell>
          <cell r="V2292" t="str">
            <v>PNS</v>
          </cell>
          <cell r="AQ2292" t="str">
            <v>2</v>
          </cell>
        </row>
        <row r="2293">
          <cell r="I2293" t="str">
            <v>P</v>
          </cell>
          <cell r="V2293" t="str">
            <v>PNS</v>
          </cell>
          <cell r="AQ2293" t="str">
            <v>2</v>
          </cell>
        </row>
        <row r="2294">
          <cell r="I2294" t="str">
            <v>P</v>
          </cell>
          <cell r="V2294" t="str">
            <v>PNS</v>
          </cell>
          <cell r="AQ2294" t="str">
            <v>2</v>
          </cell>
        </row>
        <row r="2295">
          <cell r="I2295" t="str">
            <v>P</v>
          </cell>
          <cell r="V2295" t="str">
            <v>PNS</v>
          </cell>
          <cell r="AQ2295" t="str">
            <v>2</v>
          </cell>
        </row>
        <row r="2296">
          <cell r="I2296" t="str">
            <v>P</v>
          </cell>
          <cell r="V2296" t="str">
            <v>PNS</v>
          </cell>
          <cell r="AQ2296" t="str">
            <v>2</v>
          </cell>
        </row>
        <row r="2297">
          <cell r="I2297" t="str">
            <v>P</v>
          </cell>
          <cell r="V2297" t="str">
            <v>PNS</v>
          </cell>
          <cell r="AQ2297" t="str">
            <v>1</v>
          </cell>
        </row>
        <row r="2298">
          <cell r="I2298" t="str">
            <v>P</v>
          </cell>
          <cell r="V2298" t="str">
            <v>PNS</v>
          </cell>
          <cell r="AQ2298" t="str">
            <v>1</v>
          </cell>
        </row>
        <row r="2299">
          <cell r="I2299" t="str">
            <v>P</v>
          </cell>
          <cell r="V2299" t="str">
            <v>PNS</v>
          </cell>
          <cell r="AQ2299" t="str">
            <v>1</v>
          </cell>
        </row>
        <row r="2300">
          <cell r="I2300" t="str">
            <v>P</v>
          </cell>
          <cell r="V2300" t="str">
            <v>PNS</v>
          </cell>
          <cell r="AQ2300" t="str">
            <v>1</v>
          </cell>
        </row>
        <row r="2301">
          <cell r="I2301" t="str">
            <v>L</v>
          </cell>
          <cell r="V2301" t="str">
            <v>PNS</v>
          </cell>
          <cell r="AQ2301" t="str">
            <v>1</v>
          </cell>
        </row>
        <row r="2302">
          <cell r="I2302" t="str">
            <v>L</v>
          </cell>
          <cell r="V2302" t="str">
            <v>PNS</v>
          </cell>
          <cell r="AQ2302" t="str">
            <v>1</v>
          </cell>
        </row>
        <row r="2303">
          <cell r="I2303" t="str">
            <v>P</v>
          </cell>
          <cell r="V2303" t="str">
            <v>PNS</v>
          </cell>
          <cell r="AQ2303" t="str">
            <v>3</v>
          </cell>
        </row>
        <row r="2304">
          <cell r="I2304" t="str">
            <v>P</v>
          </cell>
          <cell r="V2304" t="str">
            <v>PNS</v>
          </cell>
          <cell r="AQ2304" t="str">
            <v>1</v>
          </cell>
        </row>
        <row r="2305">
          <cell r="I2305" t="str">
            <v>P</v>
          </cell>
          <cell r="V2305" t="str">
            <v>PNS</v>
          </cell>
          <cell r="AQ2305" t="str">
            <v>1</v>
          </cell>
        </row>
        <row r="2306">
          <cell r="I2306" t="str">
            <v>L</v>
          </cell>
          <cell r="V2306" t="str">
            <v>PNS</v>
          </cell>
          <cell r="AQ2306" t="str">
            <v>2</v>
          </cell>
        </row>
        <row r="2307">
          <cell r="I2307" t="str">
            <v>P</v>
          </cell>
          <cell r="V2307" t="str">
            <v>PNS</v>
          </cell>
          <cell r="AQ2307" t="str">
            <v>1</v>
          </cell>
        </row>
        <row r="2308">
          <cell r="I2308" t="str">
            <v>P</v>
          </cell>
          <cell r="V2308" t="str">
            <v>PNS</v>
          </cell>
          <cell r="AQ2308" t="str">
            <v>3</v>
          </cell>
        </row>
        <row r="2309">
          <cell r="I2309" t="str">
            <v>P</v>
          </cell>
          <cell r="V2309" t="str">
            <v>PNS</v>
          </cell>
          <cell r="AQ2309" t="str">
            <v>1</v>
          </cell>
        </row>
        <row r="2310">
          <cell r="I2310" t="str">
            <v>P</v>
          </cell>
          <cell r="V2310" t="str">
            <v>PNS</v>
          </cell>
          <cell r="AQ2310" t="str">
            <v>2</v>
          </cell>
        </row>
        <row r="2311">
          <cell r="I2311" t="str">
            <v>P</v>
          </cell>
          <cell r="V2311" t="str">
            <v>PNS</v>
          </cell>
          <cell r="AQ2311" t="str">
            <v>1</v>
          </cell>
        </row>
        <row r="2312">
          <cell r="I2312" t="str">
            <v>P</v>
          </cell>
          <cell r="V2312" t="str">
            <v>PNS</v>
          </cell>
          <cell r="AQ2312" t="str">
            <v>3</v>
          </cell>
        </row>
        <row r="2313">
          <cell r="I2313" t="str">
            <v>L</v>
          </cell>
          <cell r="V2313" t="str">
            <v>PNS</v>
          </cell>
          <cell r="AQ2313" t="str">
            <v>1</v>
          </cell>
        </row>
        <row r="2314">
          <cell r="I2314" t="str">
            <v>P</v>
          </cell>
          <cell r="V2314" t="str">
            <v>PPPK</v>
          </cell>
          <cell r="AQ2314" t="str">
            <v>6</v>
          </cell>
        </row>
        <row r="2315">
          <cell r="I2315" t="str">
            <v>P</v>
          </cell>
          <cell r="V2315" t="str">
            <v>PNS</v>
          </cell>
          <cell r="AQ2315" t="str">
            <v>1</v>
          </cell>
        </row>
        <row r="2316">
          <cell r="I2316" t="str">
            <v>P</v>
          </cell>
          <cell r="V2316" t="str">
            <v>PPPK</v>
          </cell>
          <cell r="AQ2316" t="str">
            <v>6</v>
          </cell>
        </row>
        <row r="2317">
          <cell r="I2317" t="str">
            <v>P</v>
          </cell>
          <cell r="V2317" t="str">
            <v>PNS</v>
          </cell>
          <cell r="AQ2317" t="str">
            <v>2</v>
          </cell>
        </row>
        <row r="2318">
          <cell r="I2318" t="str">
            <v>P</v>
          </cell>
          <cell r="V2318" t="str">
            <v>PPPK</v>
          </cell>
          <cell r="AQ2318" t="str">
            <v>6</v>
          </cell>
        </row>
        <row r="2319">
          <cell r="I2319" t="str">
            <v>P</v>
          </cell>
          <cell r="V2319" t="str">
            <v>PNS</v>
          </cell>
          <cell r="AQ2319" t="str">
            <v>1</v>
          </cell>
        </row>
        <row r="2320">
          <cell r="I2320" t="str">
            <v>P</v>
          </cell>
          <cell r="V2320" t="str">
            <v>PPPK</v>
          </cell>
          <cell r="AQ2320" t="str">
            <v>6</v>
          </cell>
        </row>
        <row r="2321">
          <cell r="I2321" t="str">
            <v>P</v>
          </cell>
          <cell r="V2321" t="str">
            <v>PNS</v>
          </cell>
          <cell r="AQ2321" t="str">
            <v>2</v>
          </cell>
        </row>
        <row r="2322">
          <cell r="I2322" t="str">
            <v>P</v>
          </cell>
          <cell r="V2322" t="str">
            <v>PNS</v>
          </cell>
          <cell r="AQ2322" t="str">
            <v>3</v>
          </cell>
        </row>
        <row r="2323">
          <cell r="I2323" t="str">
            <v>P</v>
          </cell>
          <cell r="V2323" t="str">
            <v>PNS</v>
          </cell>
          <cell r="AQ2323" t="str">
            <v>2</v>
          </cell>
        </row>
        <row r="2324">
          <cell r="I2324" t="str">
            <v>L</v>
          </cell>
          <cell r="V2324" t="str">
            <v>PNS</v>
          </cell>
          <cell r="AQ2324" t="str">
            <v>3</v>
          </cell>
        </row>
        <row r="2325">
          <cell r="I2325" t="str">
            <v>P</v>
          </cell>
          <cell r="V2325" t="str">
            <v>PNS</v>
          </cell>
          <cell r="AQ2325" t="str">
            <v>2</v>
          </cell>
        </row>
        <row r="2326">
          <cell r="I2326" t="str">
            <v>P</v>
          </cell>
          <cell r="V2326" t="str">
            <v>PNS</v>
          </cell>
          <cell r="AQ2326" t="str">
            <v>2</v>
          </cell>
        </row>
        <row r="2327">
          <cell r="I2327" t="str">
            <v>P</v>
          </cell>
          <cell r="V2327" t="str">
            <v>PNS</v>
          </cell>
          <cell r="AQ2327" t="str">
            <v>2</v>
          </cell>
        </row>
        <row r="2328">
          <cell r="I2328" t="str">
            <v>P</v>
          </cell>
          <cell r="V2328" t="str">
            <v>PNS</v>
          </cell>
          <cell r="AQ2328" t="str">
            <v>3</v>
          </cell>
        </row>
        <row r="2329">
          <cell r="I2329" t="str">
            <v>L</v>
          </cell>
          <cell r="V2329" t="str">
            <v>PNS</v>
          </cell>
          <cell r="AQ2329" t="str">
            <v>1</v>
          </cell>
        </row>
        <row r="2330">
          <cell r="I2330" t="str">
            <v>P</v>
          </cell>
          <cell r="V2330" t="str">
            <v>PNS</v>
          </cell>
          <cell r="AQ2330" t="str">
            <v>2</v>
          </cell>
        </row>
        <row r="2331">
          <cell r="I2331" t="str">
            <v>P</v>
          </cell>
          <cell r="V2331" t="str">
            <v>PNS</v>
          </cell>
          <cell r="AQ2331" t="str">
            <v>3</v>
          </cell>
        </row>
        <row r="2332">
          <cell r="I2332" t="str">
            <v>P</v>
          </cell>
          <cell r="V2332" t="str">
            <v>PNS</v>
          </cell>
          <cell r="AQ2332" t="str">
            <v>2</v>
          </cell>
        </row>
        <row r="2333">
          <cell r="I2333" t="str">
            <v>P</v>
          </cell>
          <cell r="V2333" t="str">
            <v>PNS</v>
          </cell>
          <cell r="AQ2333" t="str">
            <v>3</v>
          </cell>
        </row>
        <row r="2334">
          <cell r="I2334" t="str">
            <v>P</v>
          </cell>
          <cell r="V2334" t="str">
            <v>PNS</v>
          </cell>
          <cell r="AQ2334" t="str">
            <v>2</v>
          </cell>
        </row>
        <row r="2335">
          <cell r="I2335" t="str">
            <v>P</v>
          </cell>
          <cell r="V2335" t="str">
            <v>PNS</v>
          </cell>
          <cell r="AQ2335" t="str">
            <v>2</v>
          </cell>
        </row>
        <row r="2336">
          <cell r="I2336" t="str">
            <v>P</v>
          </cell>
          <cell r="V2336" t="str">
            <v>PNS</v>
          </cell>
          <cell r="AQ2336" t="str">
            <v>1</v>
          </cell>
        </row>
        <row r="2337">
          <cell r="I2337" t="str">
            <v>P</v>
          </cell>
          <cell r="V2337" t="str">
            <v>PNS</v>
          </cell>
          <cell r="AQ2337" t="str">
            <v>3</v>
          </cell>
        </row>
        <row r="2338">
          <cell r="I2338" t="str">
            <v>P</v>
          </cell>
          <cell r="V2338" t="str">
            <v>PNS</v>
          </cell>
          <cell r="AQ2338" t="str">
            <v>3</v>
          </cell>
        </row>
        <row r="2339">
          <cell r="I2339" t="str">
            <v>L</v>
          </cell>
          <cell r="V2339" t="str">
            <v>PNS</v>
          </cell>
          <cell r="AQ2339" t="str">
            <v>3</v>
          </cell>
        </row>
        <row r="2340">
          <cell r="I2340" t="str">
            <v>L</v>
          </cell>
          <cell r="V2340" t="str">
            <v>PNS</v>
          </cell>
          <cell r="AQ2340" t="str">
            <v>1</v>
          </cell>
        </row>
        <row r="2341">
          <cell r="I2341" t="str">
            <v>P</v>
          </cell>
          <cell r="V2341" t="str">
            <v>PNS</v>
          </cell>
          <cell r="AQ2341" t="str">
            <v>3</v>
          </cell>
        </row>
        <row r="2342">
          <cell r="I2342" t="str">
            <v>P</v>
          </cell>
          <cell r="V2342" t="str">
            <v>PNS</v>
          </cell>
          <cell r="AQ2342" t="str">
            <v>3</v>
          </cell>
        </row>
        <row r="2343">
          <cell r="I2343" t="str">
            <v>P</v>
          </cell>
          <cell r="V2343" t="str">
            <v>PNS</v>
          </cell>
          <cell r="AQ2343" t="str">
            <v>2</v>
          </cell>
        </row>
        <row r="2344">
          <cell r="I2344" t="str">
            <v>P</v>
          </cell>
          <cell r="V2344" t="str">
            <v>PNS</v>
          </cell>
          <cell r="AQ2344" t="str">
            <v>3</v>
          </cell>
        </row>
        <row r="2345">
          <cell r="I2345" t="str">
            <v>P</v>
          </cell>
          <cell r="V2345" t="str">
            <v>PNS</v>
          </cell>
          <cell r="AQ2345" t="str">
            <v>3</v>
          </cell>
        </row>
        <row r="2346">
          <cell r="I2346" t="str">
            <v>P</v>
          </cell>
          <cell r="V2346" t="str">
            <v>PNS</v>
          </cell>
          <cell r="AQ2346" t="str">
            <v>3</v>
          </cell>
        </row>
        <row r="2347">
          <cell r="I2347" t="str">
            <v>P</v>
          </cell>
          <cell r="V2347" t="str">
            <v>PNS</v>
          </cell>
          <cell r="AQ2347" t="str">
            <v>2</v>
          </cell>
        </row>
        <row r="2348">
          <cell r="I2348" t="str">
            <v>L</v>
          </cell>
          <cell r="V2348" t="str">
            <v>PPPK</v>
          </cell>
          <cell r="AQ2348" t="str">
            <v>6</v>
          </cell>
        </row>
        <row r="2349">
          <cell r="I2349" t="str">
            <v>P</v>
          </cell>
          <cell r="V2349" t="str">
            <v>PPPK</v>
          </cell>
          <cell r="AQ2349" t="str">
            <v>6</v>
          </cell>
        </row>
        <row r="2350">
          <cell r="I2350" t="str">
            <v>L</v>
          </cell>
          <cell r="V2350" t="str">
            <v>PNS</v>
          </cell>
          <cell r="AQ2350" t="str">
            <v>3</v>
          </cell>
        </row>
        <row r="2351">
          <cell r="I2351" t="str">
            <v>L</v>
          </cell>
          <cell r="V2351" t="str">
            <v>PNS</v>
          </cell>
          <cell r="AQ2351" t="str">
            <v>4</v>
          </cell>
        </row>
        <row r="2352">
          <cell r="I2352" t="str">
            <v>P</v>
          </cell>
          <cell r="V2352" t="str">
            <v>PPPK</v>
          </cell>
          <cell r="AQ2352" t="str">
            <v>6</v>
          </cell>
        </row>
        <row r="2353">
          <cell r="I2353" t="str">
            <v>L</v>
          </cell>
          <cell r="V2353" t="str">
            <v>PPPK</v>
          </cell>
          <cell r="AQ2353" t="str">
            <v>6</v>
          </cell>
        </row>
        <row r="2354">
          <cell r="I2354" t="str">
            <v>P</v>
          </cell>
          <cell r="V2354" t="str">
            <v>PNS</v>
          </cell>
          <cell r="AQ2354" t="str">
            <v>3</v>
          </cell>
        </row>
        <row r="2355">
          <cell r="I2355" t="str">
            <v>L</v>
          </cell>
          <cell r="V2355" t="str">
            <v>PNS</v>
          </cell>
          <cell r="AQ2355" t="str">
            <v>3</v>
          </cell>
        </row>
        <row r="2356">
          <cell r="I2356" t="str">
            <v>P</v>
          </cell>
          <cell r="V2356" t="str">
            <v>PNS</v>
          </cell>
          <cell r="AQ2356" t="str">
            <v>1</v>
          </cell>
        </row>
        <row r="2357">
          <cell r="I2357" t="str">
            <v>L</v>
          </cell>
          <cell r="V2357" t="str">
            <v>PNS</v>
          </cell>
          <cell r="AQ2357" t="str">
            <v>3</v>
          </cell>
        </row>
        <row r="2358">
          <cell r="I2358" t="str">
            <v>P</v>
          </cell>
          <cell r="V2358" t="str">
            <v>PNS</v>
          </cell>
          <cell r="AQ2358" t="str">
            <v>1</v>
          </cell>
        </row>
        <row r="2359">
          <cell r="I2359" t="str">
            <v>P</v>
          </cell>
          <cell r="V2359" t="str">
            <v>PNS</v>
          </cell>
          <cell r="AQ2359" t="str">
            <v>1</v>
          </cell>
        </row>
        <row r="2360">
          <cell r="I2360" t="str">
            <v>P</v>
          </cell>
          <cell r="V2360" t="str">
            <v>PNS</v>
          </cell>
          <cell r="AQ2360" t="str">
            <v>1</v>
          </cell>
        </row>
        <row r="2361">
          <cell r="I2361" t="str">
            <v>P</v>
          </cell>
          <cell r="V2361" t="str">
            <v>PPPK</v>
          </cell>
          <cell r="AQ2361" t="str">
            <v>6</v>
          </cell>
        </row>
        <row r="2362">
          <cell r="I2362" t="str">
            <v>L</v>
          </cell>
          <cell r="V2362" t="str">
            <v>PNS</v>
          </cell>
          <cell r="AQ2362" t="str">
            <v>2</v>
          </cell>
        </row>
        <row r="2363">
          <cell r="I2363" t="str">
            <v>L</v>
          </cell>
          <cell r="V2363" t="str">
            <v>PNS</v>
          </cell>
          <cell r="AQ2363" t="str">
            <v>1</v>
          </cell>
        </row>
        <row r="2364">
          <cell r="I2364" t="str">
            <v>L</v>
          </cell>
          <cell r="V2364" t="str">
            <v>PNS</v>
          </cell>
          <cell r="AQ2364" t="str">
            <v>2</v>
          </cell>
        </row>
        <row r="2365">
          <cell r="I2365" t="str">
            <v>L</v>
          </cell>
          <cell r="V2365" t="str">
            <v>PNS</v>
          </cell>
          <cell r="AQ2365" t="str">
            <v>1</v>
          </cell>
        </row>
        <row r="2366">
          <cell r="I2366" t="str">
            <v>P</v>
          </cell>
          <cell r="V2366" t="str">
            <v>PNS</v>
          </cell>
          <cell r="AQ2366" t="str">
            <v>2</v>
          </cell>
        </row>
        <row r="2367">
          <cell r="I2367" t="str">
            <v>L</v>
          </cell>
          <cell r="V2367" t="str">
            <v>PNS</v>
          </cell>
          <cell r="AQ2367" t="str">
            <v>3</v>
          </cell>
        </row>
        <row r="2368">
          <cell r="I2368" t="str">
            <v>P</v>
          </cell>
          <cell r="V2368" t="str">
            <v>PNS</v>
          </cell>
          <cell r="AQ2368" t="str">
            <v>3</v>
          </cell>
        </row>
        <row r="2369">
          <cell r="I2369" t="str">
            <v>P</v>
          </cell>
          <cell r="V2369" t="str">
            <v>PNS</v>
          </cell>
          <cell r="AQ2369" t="str">
            <v>2</v>
          </cell>
        </row>
        <row r="2370">
          <cell r="I2370" t="str">
            <v>L</v>
          </cell>
          <cell r="V2370" t="str">
            <v>PNS</v>
          </cell>
          <cell r="AQ2370" t="str">
            <v>1</v>
          </cell>
        </row>
        <row r="2371">
          <cell r="I2371" t="str">
            <v>L</v>
          </cell>
          <cell r="V2371" t="str">
            <v>PNS</v>
          </cell>
          <cell r="AQ2371" t="str">
            <v>1</v>
          </cell>
        </row>
        <row r="2372">
          <cell r="I2372" t="str">
            <v>P</v>
          </cell>
          <cell r="V2372" t="str">
            <v>PNS</v>
          </cell>
          <cell r="AQ2372" t="str">
            <v>1</v>
          </cell>
        </row>
        <row r="2373">
          <cell r="I2373" t="str">
            <v>P</v>
          </cell>
          <cell r="V2373" t="str">
            <v>PNS</v>
          </cell>
          <cell r="AQ2373" t="str">
            <v>1</v>
          </cell>
        </row>
        <row r="2374">
          <cell r="I2374" t="str">
            <v>L</v>
          </cell>
          <cell r="V2374" t="str">
            <v>PNS</v>
          </cell>
          <cell r="AQ2374" t="str">
            <v>1</v>
          </cell>
        </row>
        <row r="2375">
          <cell r="I2375" t="str">
            <v>P</v>
          </cell>
          <cell r="V2375" t="str">
            <v>PNS</v>
          </cell>
          <cell r="AQ2375" t="str">
            <v>1</v>
          </cell>
        </row>
        <row r="2376">
          <cell r="I2376" t="str">
            <v>P</v>
          </cell>
          <cell r="V2376" t="str">
            <v>PNS</v>
          </cell>
          <cell r="AQ2376" t="str">
            <v>1</v>
          </cell>
        </row>
        <row r="2377">
          <cell r="I2377" t="str">
            <v>P</v>
          </cell>
          <cell r="V2377" t="str">
            <v>PNS</v>
          </cell>
          <cell r="AQ2377" t="str">
            <v>1</v>
          </cell>
        </row>
        <row r="2378">
          <cell r="I2378" t="str">
            <v>L</v>
          </cell>
          <cell r="V2378" t="str">
            <v>PNS</v>
          </cell>
          <cell r="AQ2378" t="str">
            <v>1</v>
          </cell>
        </row>
        <row r="2379">
          <cell r="I2379" t="str">
            <v>P</v>
          </cell>
          <cell r="V2379" t="str">
            <v>PNS</v>
          </cell>
          <cell r="AQ2379" t="str">
            <v>1</v>
          </cell>
        </row>
        <row r="2380">
          <cell r="I2380" t="str">
            <v>L</v>
          </cell>
          <cell r="V2380" t="str">
            <v>PNS</v>
          </cell>
          <cell r="AQ2380" t="str">
            <v>1</v>
          </cell>
        </row>
        <row r="2381">
          <cell r="I2381" t="str">
            <v>L</v>
          </cell>
          <cell r="V2381" t="str">
            <v>PNS</v>
          </cell>
          <cell r="AQ2381" t="str">
            <v>1</v>
          </cell>
        </row>
        <row r="2382">
          <cell r="I2382" t="str">
            <v>P</v>
          </cell>
          <cell r="V2382" t="str">
            <v>PNS</v>
          </cell>
          <cell r="AQ2382" t="str">
            <v>1</v>
          </cell>
        </row>
        <row r="2383">
          <cell r="I2383" t="str">
            <v>P</v>
          </cell>
          <cell r="V2383" t="str">
            <v>PNS</v>
          </cell>
          <cell r="AQ2383" t="str">
            <v>2</v>
          </cell>
        </row>
        <row r="2384">
          <cell r="I2384" t="str">
            <v>L</v>
          </cell>
          <cell r="V2384" t="str">
            <v>PNS</v>
          </cell>
          <cell r="AQ2384" t="str">
            <v>4</v>
          </cell>
        </row>
        <row r="2385">
          <cell r="I2385" t="str">
            <v>P</v>
          </cell>
          <cell r="V2385" t="str">
            <v>PPPK</v>
          </cell>
          <cell r="AQ2385" t="str">
            <v>6</v>
          </cell>
        </row>
        <row r="2386">
          <cell r="I2386" t="str">
            <v>P</v>
          </cell>
          <cell r="V2386" t="str">
            <v>PPPK</v>
          </cell>
          <cell r="AQ2386" t="str">
            <v>6</v>
          </cell>
        </row>
        <row r="2387">
          <cell r="I2387" t="str">
            <v>P</v>
          </cell>
          <cell r="V2387" t="str">
            <v>PPPK</v>
          </cell>
          <cell r="AQ2387" t="str">
            <v>6</v>
          </cell>
        </row>
        <row r="2388">
          <cell r="I2388" t="str">
            <v>P</v>
          </cell>
          <cell r="V2388" t="str">
            <v>PPPK</v>
          </cell>
          <cell r="AQ2388" t="str">
            <v>6</v>
          </cell>
        </row>
        <row r="2389">
          <cell r="I2389" t="str">
            <v>P</v>
          </cell>
          <cell r="V2389" t="str">
            <v>PPPK</v>
          </cell>
          <cell r="AQ2389" t="str">
            <v>6</v>
          </cell>
        </row>
        <row r="2390">
          <cell r="I2390" t="str">
            <v>L</v>
          </cell>
          <cell r="V2390" t="str">
            <v>PNS</v>
          </cell>
          <cell r="AQ2390" t="str">
            <v>3</v>
          </cell>
        </row>
        <row r="2391">
          <cell r="I2391" t="str">
            <v>L</v>
          </cell>
          <cell r="V2391" t="str">
            <v>PNS</v>
          </cell>
          <cell r="AQ2391" t="str">
            <v>2</v>
          </cell>
        </row>
        <row r="2392">
          <cell r="I2392" t="str">
            <v>P</v>
          </cell>
          <cell r="V2392" t="str">
            <v>PNS</v>
          </cell>
          <cell r="AQ2392" t="str">
            <v>2</v>
          </cell>
        </row>
        <row r="2393">
          <cell r="I2393" t="str">
            <v>P</v>
          </cell>
          <cell r="V2393" t="str">
            <v>PNS</v>
          </cell>
          <cell r="AQ2393" t="str">
            <v>1</v>
          </cell>
        </row>
        <row r="2394">
          <cell r="I2394" t="str">
            <v>P</v>
          </cell>
          <cell r="V2394" t="str">
            <v>PNS</v>
          </cell>
          <cell r="AQ2394" t="str">
            <v>1</v>
          </cell>
        </row>
        <row r="2395">
          <cell r="I2395" t="str">
            <v>P</v>
          </cell>
          <cell r="V2395" t="str">
            <v>PNS</v>
          </cell>
          <cell r="AQ2395" t="str">
            <v>1</v>
          </cell>
        </row>
        <row r="2396">
          <cell r="I2396" t="str">
            <v>L</v>
          </cell>
          <cell r="V2396" t="str">
            <v>PNS</v>
          </cell>
          <cell r="AQ2396" t="str">
            <v>1</v>
          </cell>
        </row>
        <row r="2397">
          <cell r="I2397" t="str">
            <v>P</v>
          </cell>
          <cell r="V2397" t="str">
            <v>PNS</v>
          </cell>
          <cell r="AQ2397" t="str">
            <v>1</v>
          </cell>
        </row>
        <row r="2398">
          <cell r="I2398" t="str">
            <v>L</v>
          </cell>
          <cell r="V2398" t="str">
            <v>PNS</v>
          </cell>
          <cell r="AQ2398" t="str">
            <v>1</v>
          </cell>
        </row>
        <row r="2399">
          <cell r="I2399" t="str">
            <v>P</v>
          </cell>
          <cell r="V2399" t="str">
            <v>PNS</v>
          </cell>
          <cell r="AQ2399" t="str">
            <v>1</v>
          </cell>
        </row>
        <row r="2400">
          <cell r="I2400" t="str">
            <v>L</v>
          </cell>
          <cell r="V2400" t="str">
            <v>PNS</v>
          </cell>
          <cell r="AQ2400" t="str">
            <v>3</v>
          </cell>
        </row>
        <row r="2401">
          <cell r="I2401" t="str">
            <v>L</v>
          </cell>
          <cell r="V2401" t="str">
            <v>PNS</v>
          </cell>
          <cell r="AQ2401" t="str">
            <v>1</v>
          </cell>
        </row>
        <row r="2402">
          <cell r="I2402" t="str">
            <v>P</v>
          </cell>
          <cell r="V2402" t="str">
            <v>PNS</v>
          </cell>
          <cell r="AQ2402" t="str">
            <v>1</v>
          </cell>
        </row>
        <row r="2403">
          <cell r="I2403" t="str">
            <v>P</v>
          </cell>
          <cell r="V2403" t="str">
            <v>PPPK</v>
          </cell>
          <cell r="AQ2403" t="str">
            <v>6</v>
          </cell>
        </row>
        <row r="2404">
          <cell r="I2404" t="str">
            <v>L</v>
          </cell>
          <cell r="V2404" t="str">
            <v>PNS</v>
          </cell>
          <cell r="AQ2404" t="str">
            <v>1</v>
          </cell>
        </row>
        <row r="2405">
          <cell r="I2405" t="str">
            <v>P</v>
          </cell>
          <cell r="V2405" t="str">
            <v>PNS</v>
          </cell>
          <cell r="AQ2405" t="str">
            <v>3</v>
          </cell>
        </row>
        <row r="2406">
          <cell r="I2406" t="str">
            <v>P</v>
          </cell>
          <cell r="V2406" t="str">
            <v>PPPK</v>
          </cell>
          <cell r="AQ2406" t="str">
            <v>6</v>
          </cell>
        </row>
        <row r="2407">
          <cell r="I2407" t="str">
            <v>P</v>
          </cell>
          <cell r="V2407" t="str">
            <v>PPPK</v>
          </cell>
          <cell r="AQ2407" t="str">
            <v>6</v>
          </cell>
        </row>
        <row r="2408">
          <cell r="I2408" t="str">
            <v>P</v>
          </cell>
          <cell r="V2408" t="str">
            <v>PPPK</v>
          </cell>
          <cell r="AQ2408" t="str">
            <v>6</v>
          </cell>
        </row>
        <row r="2409">
          <cell r="I2409" t="str">
            <v>P</v>
          </cell>
          <cell r="V2409" t="str">
            <v>PPPK</v>
          </cell>
          <cell r="AQ2409" t="str">
            <v>6</v>
          </cell>
        </row>
        <row r="2410">
          <cell r="I2410" t="str">
            <v>P</v>
          </cell>
          <cell r="V2410" t="str">
            <v>PNS</v>
          </cell>
          <cell r="AQ2410" t="str">
            <v>2</v>
          </cell>
        </row>
        <row r="2411">
          <cell r="I2411" t="str">
            <v>P</v>
          </cell>
          <cell r="V2411" t="str">
            <v>PNS</v>
          </cell>
          <cell r="AQ2411" t="str">
            <v>2</v>
          </cell>
        </row>
        <row r="2412">
          <cell r="I2412" t="str">
            <v>P</v>
          </cell>
          <cell r="V2412" t="str">
            <v>PNS</v>
          </cell>
          <cell r="AQ2412" t="str">
            <v>3</v>
          </cell>
        </row>
        <row r="2413">
          <cell r="I2413" t="str">
            <v>P</v>
          </cell>
          <cell r="V2413" t="str">
            <v>PNS</v>
          </cell>
          <cell r="AQ2413" t="str">
            <v>2</v>
          </cell>
        </row>
        <row r="2414">
          <cell r="I2414" t="str">
            <v>L</v>
          </cell>
          <cell r="V2414" t="str">
            <v>PNS</v>
          </cell>
          <cell r="AQ2414" t="str">
            <v>3</v>
          </cell>
        </row>
        <row r="2415">
          <cell r="I2415" t="str">
            <v>L</v>
          </cell>
          <cell r="V2415" t="str">
            <v>PNS</v>
          </cell>
          <cell r="AQ2415" t="str">
            <v>1</v>
          </cell>
        </row>
        <row r="2416">
          <cell r="I2416" t="str">
            <v>P</v>
          </cell>
          <cell r="V2416" t="str">
            <v>PNS</v>
          </cell>
          <cell r="AQ2416" t="str">
            <v>3</v>
          </cell>
        </row>
        <row r="2417">
          <cell r="I2417" t="str">
            <v>P</v>
          </cell>
          <cell r="V2417" t="str">
            <v>PNS</v>
          </cell>
          <cell r="AQ2417" t="str">
            <v>3</v>
          </cell>
        </row>
        <row r="2418">
          <cell r="I2418" t="str">
            <v>L</v>
          </cell>
          <cell r="V2418" t="str">
            <v>PNS</v>
          </cell>
          <cell r="AQ2418" t="str">
            <v>2</v>
          </cell>
        </row>
        <row r="2419">
          <cell r="I2419" t="str">
            <v>P</v>
          </cell>
          <cell r="V2419" t="str">
            <v>PNS</v>
          </cell>
          <cell r="AQ2419" t="str">
            <v>3</v>
          </cell>
        </row>
        <row r="2420">
          <cell r="I2420" t="str">
            <v>L</v>
          </cell>
          <cell r="V2420" t="str">
            <v>PNS</v>
          </cell>
          <cell r="AQ2420" t="str">
            <v>3</v>
          </cell>
        </row>
        <row r="2421">
          <cell r="I2421" t="str">
            <v>L</v>
          </cell>
          <cell r="V2421" t="str">
            <v>PNS</v>
          </cell>
          <cell r="AQ2421" t="str">
            <v>2</v>
          </cell>
        </row>
        <row r="2422">
          <cell r="I2422" t="str">
            <v>P</v>
          </cell>
          <cell r="V2422" t="str">
            <v>PNS</v>
          </cell>
          <cell r="AQ2422" t="str">
            <v>3</v>
          </cell>
        </row>
        <row r="2423">
          <cell r="I2423" t="str">
            <v>L</v>
          </cell>
          <cell r="V2423" t="str">
            <v>PNS</v>
          </cell>
          <cell r="AQ2423" t="str">
            <v>3</v>
          </cell>
        </row>
        <row r="2424">
          <cell r="I2424" t="str">
            <v>P</v>
          </cell>
          <cell r="V2424" t="str">
            <v>PNS</v>
          </cell>
          <cell r="AQ2424" t="str">
            <v>2</v>
          </cell>
        </row>
        <row r="2425">
          <cell r="I2425" t="str">
            <v>P</v>
          </cell>
          <cell r="V2425" t="str">
            <v>PNS</v>
          </cell>
          <cell r="AQ2425" t="str">
            <v>2</v>
          </cell>
        </row>
        <row r="2426">
          <cell r="I2426" t="str">
            <v>P</v>
          </cell>
          <cell r="V2426" t="str">
            <v>PNS</v>
          </cell>
          <cell r="AQ2426" t="str">
            <v>1</v>
          </cell>
        </row>
        <row r="2427">
          <cell r="I2427" t="str">
            <v>P</v>
          </cell>
          <cell r="V2427" t="str">
            <v>PNS</v>
          </cell>
          <cell r="AQ2427" t="str">
            <v>2</v>
          </cell>
        </row>
        <row r="2428">
          <cell r="I2428" t="str">
            <v>P</v>
          </cell>
          <cell r="V2428" t="str">
            <v>PNS</v>
          </cell>
          <cell r="AQ2428" t="str">
            <v>3</v>
          </cell>
        </row>
        <row r="2429">
          <cell r="I2429" t="str">
            <v>L</v>
          </cell>
          <cell r="V2429" t="str">
            <v>PNS</v>
          </cell>
          <cell r="AQ2429" t="str">
            <v>1</v>
          </cell>
        </row>
        <row r="2430">
          <cell r="I2430" t="str">
            <v>P</v>
          </cell>
          <cell r="V2430" t="str">
            <v>PNS</v>
          </cell>
          <cell r="AQ2430" t="str">
            <v>2</v>
          </cell>
        </row>
        <row r="2431">
          <cell r="I2431" t="str">
            <v>P</v>
          </cell>
          <cell r="V2431" t="str">
            <v>PNS</v>
          </cell>
          <cell r="AQ2431" t="str">
            <v>1</v>
          </cell>
        </row>
        <row r="2432">
          <cell r="I2432" t="str">
            <v>L</v>
          </cell>
          <cell r="V2432" t="str">
            <v>PNS</v>
          </cell>
          <cell r="AQ2432" t="str">
            <v>2</v>
          </cell>
        </row>
        <row r="2433">
          <cell r="I2433" t="str">
            <v>L</v>
          </cell>
          <cell r="V2433" t="str">
            <v>PNS</v>
          </cell>
          <cell r="AQ2433" t="str">
            <v>1</v>
          </cell>
        </row>
        <row r="2434">
          <cell r="I2434" t="str">
            <v>P</v>
          </cell>
          <cell r="V2434" t="str">
            <v>PNS</v>
          </cell>
          <cell r="AQ2434" t="str">
            <v>1</v>
          </cell>
        </row>
        <row r="2435">
          <cell r="I2435" t="str">
            <v>P</v>
          </cell>
          <cell r="V2435" t="str">
            <v>PNS</v>
          </cell>
          <cell r="AQ2435" t="str">
            <v>1</v>
          </cell>
        </row>
        <row r="2436">
          <cell r="I2436" t="str">
            <v>P</v>
          </cell>
          <cell r="V2436" t="str">
            <v>PNS</v>
          </cell>
          <cell r="AQ2436" t="str">
            <v>1</v>
          </cell>
        </row>
        <row r="2437">
          <cell r="I2437" t="str">
            <v>P</v>
          </cell>
          <cell r="V2437" t="str">
            <v>PPPK</v>
          </cell>
          <cell r="AQ2437" t="str">
            <v>6</v>
          </cell>
        </row>
        <row r="2438">
          <cell r="I2438" t="str">
            <v>P</v>
          </cell>
          <cell r="V2438" t="str">
            <v>PNS</v>
          </cell>
          <cell r="AQ2438" t="str">
            <v>1</v>
          </cell>
        </row>
        <row r="2439">
          <cell r="I2439" t="str">
            <v>L</v>
          </cell>
          <cell r="V2439" t="str">
            <v>PNS</v>
          </cell>
          <cell r="AQ2439" t="str">
            <v>2</v>
          </cell>
        </row>
        <row r="2440">
          <cell r="I2440" t="str">
            <v>L</v>
          </cell>
          <cell r="V2440" t="str">
            <v>PNS</v>
          </cell>
          <cell r="AQ2440" t="str">
            <v>2</v>
          </cell>
        </row>
        <row r="2441">
          <cell r="I2441" t="str">
            <v>L</v>
          </cell>
          <cell r="V2441" t="str">
            <v>PNS</v>
          </cell>
          <cell r="AQ2441" t="str">
            <v>2</v>
          </cell>
        </row>
        <row r="2442">
          <cell r="I2442" t="str">
            <v>P</v>
          </cell>
          <cell r="V2442" t="str">
            <v>PPPK</v>
          </cell>
          <cell r="AQ2442" t="str">
            <v>6</v>
          </cell>
        </row>
        <row r="2443">
          <cell r="I2443" t="str">
            <v>P</v>
          </cell>
          <cell r="V2443" t="str">
            <v>PPPK</v>
          </cell>
          <cell r="AQ2443" t="str">
            <v>6</v>
          </cell>
        </row>
        <row r="2444">
          <cell r="I2444" t="str">
            <v>P</v>
          </cell>
          <cell r="V2444" t="str">
            <v>PPPK</v>
          </cell>
          <cell r="AQ2444" t="str">
            <v>6</v>
          </cell>
        </row>
        <row r="2445">
          <cell r="I2445" t="str">
            <v>L</v>
          </cell>
          <cell r="V2445" t="str">
            <v>PPPK</v>
          </cell>
          <cell r="AQ2445" t="str">
            <v>6</v>
          </cell>
        </row>
        <row r="2446">
          <cell r="I2446" t="str">
            <v>P</v>
          </cell>
          <cell r="V2446" t="str">
            <v>PPPK</v>
          </cell>
          <cell r="AQ2446" t="str">
            <v>6</v>
          </cell>
        </row>
        <row r="2447">
          <cell r="I2447" t="str">
            <v>L</v>
          </cell>
          <cell r="V2447" t="str">
            <v>PNS</v>
          </cell>
          <cell r="AQ2447" t="str">
            <v>3</v>
          </cell>
        </row>
        <row r="2448">
          <cell r="I2448" t="str">
            <v>P</v>
          </cell>
          <cell r="V2448" t="str">
            <v>PNS</v>
          </cell>
          <cell r="AQ2448" t="str">
            <v>2</v>
          </cell>
        </row>
        <row r="2449">
          <cell r="I2449" t="str">
            <v>P</v>
          </cell>
          <cell r="V2449" t="str">
            <v>PNS</v>
          </cell>
          <cell r="AQ2449" t="str">
            <v>1</v>
          </cell>
        </row>
        <row r="2450">
          <cell r="I2450" t="str">
            <v>L</v>
          </cell>
          <cell r="V2450" t="str">
            <v>PNS</v>
          </cell>
          <cell r="AQ2450" t="str">
            <v>2</v>
          </cell>
        </row>
        <row r="2451">
          <cell r="I2451" t="str">
            <v>P</v>
          </cell>
          <cell r="V2451" t="str">
            <v>PNS</v>
          </cell>
          <cell r="AQ2451" t="str">
            <v>3</v>
          </cell>
        </row>
        <row r="2452">
          <cell r="I2452" t="str">
            <v>L</v>
          </cell>
          <cell r="V2452" t="str">
            <v>PNS</v>
          </cell>
          <cell r="AQ2452" t="str">
            <v>3</v>
          </cell>
        </row>
        <row r="2453">
          <cell r="I2453" t="str">
            <v>P</v>
          </cell>
          <cell r="V2453" t="str">
            <v>PNS</v>
          </cell>
          <cell r="AQ2453" t="str">
            <v>3</v>
          </cell>
        </row>
        <row r="2454">
          <cell r="I2454" t="str">
            <v>L</v>
          </cell>
          <cell r="V2454" t="str">
            <v>PNS</v>
          </cell>
          <cell r="AQ2454" t="str">
            <v>3</v>
          </cell>
        </row>
        <row r="2455">
          <cell r="I2455" t="str">
            <v>P</v>
          </cell>
          <cell r="V2455" t="str">
            <v>PNS</v>
          </cell>
          <cell r="AQ2455" t="str">
            <v>3</v>
          </cell>
        </row>
        <row r="2456">
          <cell r="I2456" t="str">
            <v>P</v>
          </cell>
          <cell r="V2456" t="str">
            <v>PNS</v>
          </cell>
          <cell r="AQ2456" t="str">
            <v>3</v>
          </cell>
        </row>
        <row r="2457">
          <cell r="I2457" t="str">
            <v>P</v>
          </cell>
          <cell r="V2457" t="str">
            <v>PNS</v>
          </cell>
          <cell r="AQ2457" t="str">
            <v>3</v>
          </cell>
        </row>
        <row r="2458">
          <cell r="I2458" t="str">
            <v>L</v>
          </cell>
          <cell r="V2458" t="str">
            <v>PNS</v>
          </cell>
          <cell r="AQ2458" t="str">
            <v>3</v>
          </cell>
        </row>
        <row r="2459">
          <cell r="I2459" t="str">
            <v>P</v>
          </cell>
          <cell r="V2459" t="str">
            <v>PNS</v>
          </cell>
          <cell r="AQ2459" t="str">
            <v>2</v>
          </cell>
        </row>
        <row r="2460">
          <cell r="I2460" t="str">
            <v>P</v>
          </cell>
          <cell r="V2460" t="str">
            <v>PNS</v>
          </cell>
          <cell r="AQ2460" t="str">
            <v>2</v>
          </cell>
        </row>
        <row r="2461">
          <cell r="I2461" t="str">
            <v>P</v>
          </cell>
          <cell r="V2461" t="str">
            <v>PNS</v>
          </cell>
          <cell r="AQ2461" t="str">
            <v>2</v>
          </cell>
        </row>
        <row r="2462">
          <cell r="I2462" t="str">
            <v>P</v>
          </cell>
          <cell r="V2462" t="str">
            <v>PNS</v>
          </cell>
          <cell r="AQ2462" t="str">
            <v>2</v>
          </cell>
        </row>
        <row r="2463">
          <cell r="I2463" t="str">
            <v>P</v>
          </cell>
          <cell r="V2463" t="str">
            <v>PNS</v>
          </cell>
          <cell r="AQ2463" t="str">
            <v>2</v>
          </cell>
        </row>
        <row r="2464">
          <cell r="I2464" t="str">
            <v>P</v>
          </cell>
          <cell r="V2464" t="str">
            <v>PNS</v>
          </cell>
          <cell r="AQ2464" t="str">
            <v>2</v>
          </cell>
        </row>
        <row r="2465">
          <cell r="I2465" t="str">
            <v>L</v>
          </cell>
          <cell r="V2465" t="str">
            <v>PNS</v>
          </cell>
          <cell r="AQ2465" t="str">
            <v>3</v>
          </cell>
        </row>
        <row r="2466">
          <cell r="I2466" t="str">
            <v>P</v>
          </cell>
          <cell r="V2466" t="str">
            <v>PNS</v>
          </cell>
          <cell r="AQ2466" t="str">
            <v>3</v>
          </cell>
        </row>
        <row r="2467">
          <cell r="I2467" t="str">
            <v>P</v>
          </cell>
          <cell r="V2467" t="str">
            <v>PNS</v>
          </cell>
          <cell r="AQ2467" t="str">
            <v>2</v>
          </cell>
        </row>
        <row r="2468">
          <cell r="I2468" t="str">
            <v>P</v>
          </cell>
          <cell r="V2468" t="str">
            <v>PNS</v>
          </cell>
          <cell r="AQ2468" t="str">
            <v>3</v>
          </cell>
        </row>
        <row r="2469">
          <cell r="I2469" t="str">
            <v>P</v>
          </cell>
          <cell r="V2469" t="str">
            <v>PNS</v>
          </cell>
          <cell r="AQ2469" t="str">
            <v>3</v>
          </cell>
        </row>
        <row r="2470">
          <cell r="I2470" t="str">
            <v>L</v>
          </cell>
          <cell r="V2470" t="str">
            <v>PNS</v>
          </cell>
          <cell r="AQ2470" t="str">
            <v>3</v>
          </cell>
        </row>
        <row r="2471">
          <cell r="I2471" t="str">
            <v>P</v>
          </cell>
          <cell r="V2471" t="str">
            <v>PNS</v>
          </cell>
          <cell r="AQ2471" t="str">
            <v>2</v>
          </cell>
        </row>
        <row r="2472">
          <cell r="I2472" t="str">
            <v>P</v>
          </cell>
          <cell r="V2472" t="str">
            <v>PNS</v>
          </cell>
          <cell r="AQ2472" t="str">
            <v>3</v>
          </cell>
        </row>
        <row r="2473">
          <cell r="I2473" t="str">
            <v>P</v>
          </cell>
          <cell r="V2473" t="str">
            <v>PNS</v>
          </cell>
          <cell r="AQ2473" t="str">
            <v>3</v>
          </cell>
        </row>
        <row r="2474">
          <cell r="I2474" t="str">
            <v>L</v>
          </cell>
          <cell r="V2474" t="str">
            <v>PPPK</v>
          </cell>
          <cell r="AQ2474" t="str">
            <v>6</v>
          </cell>
        </row>
        <row r="2475">
          <cell r="I2475" t="str">
            <v>P</v>
          </cell>
          <cell r="V2475" t="str">
            <v>PNS</v>
          </cell>
          <cell r="AQ2475" t="str">
            <v>1</v>
          </cell>
        </row>
        <row r="2476">
          <cell r="I2476" t="str">
            <v>L</v>
          </cell>
          <cell r="V2476" t="str">
            <v>PPPK</v>
          </cell>
          <cell r="AQ2476" t="str">
            <v>6</v>
          </cell>
        </row>
        <row r="2477">
          <cell r="I2477" t="str">
            <v>P</v>
          </cell>
          <cell r="V2477" t="str">
            <v>PPPK</v>
          </cell>
          <cell r="AQ2477" t="str">
            <v>6</v>
          </cell>
        </row>
        <row r="2478">
          <cell r="I2478" t="str">
            <v>P</v>
          </cell>
          <cell r="V2478" t="str">
            <v>PNS</v>
          </cell>
          <cell r="AQ2478" t="str">
            <v>1</v>
          </cell>
        </row>
        <row r="2479">
          <cell r="I2479" t="str">
            <v>P</v>
          </cell>
          <cell r="V2479" t="str">
            <v>PNS</v>
          </cell>
          <cell r="AQ2479" t="str">
            <v>1</v>
          </cell>
        </row>
        <row r="2480">
          <cell r="I2480" t="str">
            <v>P</v>
          </cell>
          <cell r="V2480" t="str">
            <v>PNS</v>
          </cell>
          <cell r="AQ2480" t="str">
            <v>1</v>
          </cell>
        </row>
        <row r="2481">
          <cell r="I2481" t="str">
            <v>P</v>
          </cell>
          <cell r="V2481" t="str">
            <v>PPPK</v>
          </cell>
          <cell r="AQ2481" t="str">
            <v>6</v>
          </cell>
        </row>
        <row r="2482">
          <cell r="I2482" t="str">
            <v>P</v>
          </cell>
          <cell r="V2482" t="str">
            <v>PNS</v>
          </cell>
          <cell r="AQ2482" t="str">
            <v>1</v>
          </cell>
        </row>
        <row r="2483">
          <cell r="I2483" t="str">
            <v>L</v>
          </cell>
          <cell r="V2483" t="str">
            <v>PNS</v>
          </cell>
          <cell r="AQ2483" t="str">
            <v>2</v>
          </cell>
        </row>
        <row r="2484">
          <cell r="I2484" t="str">
            <v>P</v>
          </cell>
          <cell r="V2484" t="str">
            <v>PNS</v>
          </cell>
          <cell r="AQ2484" t="str">
            <v>3</v>
          </cell>
        </row>
        <row r="2485">
          <cell r="I2485" t="str">
            <v>L</v>
          </cell>
          <cell r="V2485" t="str">
            <v>PNS</v>
          </cell>
          <cell r="AQ2485" t="str">
            <v>2</v>
          </cell>
        </row>
        <row r="2486">
          <cell r="I2486" t="str">
            <v>L</v>
          </cell>
          <cell r="V2486" t="str">
            <v>PNS</v>
          </cell>
          <cell r="AQ2486" t="str">
            <v>2</v>
          </cell>
        </row>
        <row r="2487">
          <cell r="I2487" t="str">
            <v>P</v>
          </cell>
          <cell r="V2487" t="str">
            <v>PNS</v>
          </cell>
          <cell r="AQ2487" t="str">
            <v>4</v>
          </cell>
        </row>
        <row r="2488">
          <cell r="I2488" t="str">
            <v>P</v>
          </cell>
          <cell r="V2488" t="str">
            <v>PNS</v>
          </cell>
          <cell r="AQ2488" t="str">
            <v>3</v>
          </cell>
        </row>
        <row r="2489">
          <cell r="I2489" t="str">
            <v>P</v>
          </cell>
          <cell r="V2489" t="str">
            <v>PNS</v>
          </cell>
          <cell r="AQ2489" t="str">
            <v>3</v>
          </cell>
        </row>
        <row r="2490">
          <cell r="I2490" t="str">
            <v>L</v>
          </cell>
          <cell r="V2490" t="str">
            <v>PNS</v>
          </cell>
          <cell r="AQ2490" t="str">
            <v>3</v>
          </cell>
        </row>
        <row r="2491">
          <cell r="I2491" t="str">
            <v>L</v>
          </cell>
          <cell r="V2491" t="str">
            <v>PNS</v>
          </cell>
          <cell r="AQ2491" t="str">
            <v>1</v>
          </cell>
        </row>
        <row r="2492">
          <cell r="I2492" t="str">
            <v>P</v>
          </cell>
          <cell r="V2492" t="str">
            <v>PNS</v>
          </cell>
          <cell r="AQ2492" t="str">
            <v>2</v>
          </cell>
        </row>
        <row r="2493">
          <cell r="I2493" t="str">
            <v>P</v>
          </cell>
          <cell r="V2493" t="str">
            <v>PNS</v>
          </cell>
          <cell r="AQ2493" t="str">
            <v>2</v>
          </cell>
        </row>
        <row r="2494">
          <cell r="I2494" t="str">
            <v>P</v>
          </cell>
          <cell r="V2494" t="str">
            <v>PNS</v>
          </cell>
          <cell r="AQ2494" t="str">
            <v>1</v>
          </cell>
        </row>
        <row r="2495">
          <cell r="I2495" t="str">
            <v>P</v>
          </cell>
          <cell r="V2495" t="str">
            <v>PNS</v>
          </cell>
          <cell r="AQ2495" t="str">
            <v>2</v>
          </cell>
        </row>
        <row r="2496">
          <cell r="I2496" t="str">
            <v>P</v>
          </cell>
          <cell r="V2496" t="str">
            <v>PNS</v>
          </cell>
          <cell r="AQ2496" t="str">
            <v>2</v>
          </cell>
        </row>
        <row r="2497">
          <cell r="I2497" t="str">
            <v>L</v>
          </cell>
          <cell r="V2497" t="str">
            <v>PNS</v>
          </cell>
          <cell r="AQ2497" t="str">
            <v>1</v>
          </cell>
        </row>
        <row r="2498">
          <cell r="I2498" t="str">
            <v>P</v>
          </cell>
          <cell r="V2498" t="str">
            <v>PPPK</v>
          </cell>
          <cell r="AQ2498" t="str">
            <v>6</v>
          </cell>
        </row>
        <row r="2499">
          <cell r="I2499" t="str">
            <v>L</v>
          </cell>
          <cell r="V2499" t="str">
            <v>PNS</v>
          </cell>
          <cell r="AQ2499" t="str">
            <v>1</v>
          </cell>
        </row>
        <row r="2500">
          <cell r="I2500" t="str">
            <v>P</v>
          </cell>
          <cell r="V2500" t="str">
            <v>PPPK</v>
          </cell>
          <cell r="AQ2500" t="str">
            <v>6</v>
          </cell>
        </row>
        <row r="2501">
          <cell r="I2501" t="str">
            <v>P</v>
          </cell>
          <cell r="V2501" t="str">
            <v>PPPK</v>
          </cell>
          <cell r="AQ2501" t="str">
            <v>6</v>
          </cell>
        </row>
        <row r="2502">
          <cell r="I2502" t="str">
            <v>P</v>
          </cell>
          <cell r="V2502" t="str">
            <v>PPPK</v>
          </cell>
          <cell r="AQ2502" t="str">
            <v>6</v>
          </cell>
        </row>
        <row r="2503">
          <cell r="I2503" t="str">
            <v>P</v>
          </cell>
          <cell r="V2503" t="str">
            <v>PPPK</v>
          </cell>
          <cell r="AQ2503" t="str">
            <v>6</v>
          </cell>
        </row>
        <row r="2504">
          <cell r="I2504" t="str">
            <v>L</v>
          </cell>
          <cell r="V2504" t="str">
            <v>PNS</v>
          </cell>
          <cell r="AQ2504" t="str">
            <v>2</v>
          </cell>
        </row>
        <row r="2505">
          <cell r="I2505" t="str">
            <v>P</v>
          </cell>
          <cell r="V2505" t="str">
            <v>PNS</v>
          </cell>
          <cell r="AQ2505" t="str">
            <v>2</v>
          </cell>
        </row>
        <row r="2506">
          <cell r="I2506" t="str">
            <v>P</v>
          </cell>
          <cell r="V2506" t="str">
            <v>PNS</v>
          </cell>
          <cell r="AQ2506" t="str">
            <v>3</v>
          </cell>
        </row>
        <row r="2507">
          <cell r="I2507" t="str">
            <v>L</v>
          </cell>
          <cell r="V2507" t="str">
            <v>PNS</v>
          </cell>
          <cell r="AQ2507" t="str">
            <v>3</v>
          </cell>
        </row>
        <row r="2508">
          <cell r="I2508" t="str">
            <v>P</v>
          </cell>
          <cell r="V2508" t="str">
            <v>PNS</v>
          </cell>
          <cell r="AQ2508" t="str">
            <v>2</v>
          </cell>
        </row>
        <row r="2509">
          <cell r="I2509" t="str">
            <v>P</v>
          </cell>
          <cell r="V2509" t="str">
            <v>PNS</v>
          </cell>
          <cell r="AQ2509" t="str">
            <v>2</v>
          </cell>
        </row>
        <row r="2510">
          <cell r="I2510" t="str">
            <v>P</v>
          </cell>
          <cell r="V2510" t="str">
            <v>PNS</v>
          </cell>
          <cell r="AQ2510" t="str">
            <v>3</v>
          </cell>
        </row>
        <row r="2511">
          <cell r="I2511" t="str">
            <v>P</v>
          </cell>
          <cell r="V2511" t="str">
            <v>PNS</v>
          </cell>
          <cell r="AQ2511" t="str">
            <v>2</v>
          </cell>
        </row>
        <row r="2512">
          <cell r="I2512" t="str">
            <v>L</v>
          </cell>
          <cell r="V2512" t="str">
            <v>PNS</v>
          </cell>
          <cell r="AQ2512" t="str">
            <v>2</v>
          </cell>
        </row>
        <row r="2513">
          <cell r="I2513" t="str">
            <v>P</v>
          </cell>
          <cell r="V2513" t="str">
            <v>PNS</v>
          </cell>
          <cell r="AQ2513" t="str">
            <v>2</v>
          </cell>
        </row>
        <row r="2514">
          <cell r="I2514" t="str">
            <v>P</v>
          </cell>
          <cell r="V2514" t="str">
            <v>PNS</v>
          </cell>
          <cell r="AQ2514" t="str">
            <v>3</v>
          </cell>
        </row>
        <row r="2515">
          <cell r="I2515" t="str">
            <v>L</v>
          </cell>
          <cell r="V2515" t="str">
            <v>PNS</v>
          </cell>
          <cell r="AQ2515" t="str">
            <v>2</v>
          </cell>
        </row>
        <row r="2516">
          <cell r="I2516" t="str">
            <v>P</v>
          </cell>
          <cell r="V2516" t="str">
            <v>PNS</v>
          </cell>
          <cell r="AQ2516" t="str">
            <v>3</v>
          </cell>
        </row>
        <row r="2517">
          <cell r="I2517" t="str">
            <v>P</v>
          </cell>
          <cell r="V2517" t="str">
            <v>PNS</v>
          </cell>
          <cell r="AQ2517" t="str">
            <v>2</v>
          </cell>
        </row>
        <row r="2518">
          <cell r="I2518" t="str">
            <v>P</v>
          </cell>
          <cell r="V2518" t="str">
            <v>PNS</v>
          </cell>
          <cell r="AQ2518" t="str">
            <v>1</v>
          </cell>
        </row>
        <row r="2519">
          <cell r="I2519" t="str">
            <v>P</v>
          </cell>
          <cell r="V2519" t="str">
            <v>PNS</v>
          </cell>
          <cell r="AQ2519" t="str">
            <v>2</v>
          </cell>
        </row>
        <row r="2520">
          <cell r="I2520" t="str">
            <v>P</v>
          </cell>
          <cell r="V2520" t="str">
            <v>PNS</v>
          </cell>
          <cell r="AQ2520" t="str">
            <v>3</v>
          </cell>
        </row>
        <row r="2521">
          <cell r="I2521" t="str">
            <v>P</v>
          </cell>
          <cell r="V2521" t="str">
            <v>PNS</v>
          </cell>
          <cell r="AQ2521" t="str">
            <v>2</v>
          </cell>
        </row>
        <row r="2522">
          <cell r="I2522" t="str">
            <v>P</v>
          </cell>
          <cell r="V2522" t="str">
            <v>PNS</v>
          </cell>
          <cell r="AQ2522" t="str">
            <v>1</v>
          </cell>
        </row>
        <row r="2523">
          <cell r="I2523" t="str">
            <v>P</v>
          </cell>
          <cell r="V2523" t="str">
            <v>PNS</v>
          </cell>
          <cell r="AQ2523" t="str">
            <v>1</v>
          </cell>
        </row>
        <row r="2524">
          <cell r="I2524" t="str">
            <v>L</v>
          </cell>
          <cell r="V2524" t="str">
            <v>PNS</v>
          </cell>
          <cell r="AQ2524" t="str">
            <v>1</v>
          </cell>
        </row>
        <row r="2525">
          <cell r="I2525" t="str">
            <v>P</v>
          </cell>
          <cell r="V2525" t="str">
            <v>PNS</v>
          </cell>
          <cell r="AQ2525" t="str">
            <v>1</v>
          </cell>
        </row>
        <row r="2526">
          <cell r="I2526" t="str">
            <v>P</v>
          </cell>
          <cell r="V2526" t="str">
            <v>PNS</v>
          </cell>
          <cell r="AQ2526" t="str">
            <v>1</v>
          </cell>
        </row>
        <row r="2527">
          <cell r="I2527" t="str">
            <v>P</v>
          </cell>
          <cell r="V2527" t="str">
            <v>PNS</v>
          </cell>
          <cell r="AQ2527" t="str">
            <v>1</v>
          </cell>
        </row>
        <row r="2528">
          <cell r="I2528" t="str">
            <v>L</v>
          </cell>
          <cell r="V2528" t="str">
            <v>PNS</v>
          </cell>
          <cell r="AQ2528" t="str">
            <v>2</v>
          </cell>
        </row>
        <row r="2529">
          <cell r="I2529" t="str">
            <v>P</v>
          </cell>
          <cell r="V2529" t="str">
            <v>PNS</v>
          </cell>
          <cell r="AQ2529" t="str">
            <v>1</v>
          </cell>
        </row>
        <row r="2530">
          <cell r="I2530" t="str">
            <v>P</v>
          </cell>
          <cell r="V2530" t="str">
            <v>PNS</v>
          </cell>
          <cell r="AQ2530" t="str">
            <v>1</v>
          </cell>
        </row>
        <row r="2531">
          <cell r="I2531" t="str">
            <v>L</v>
          </cell>
          <cell r="V2531" t="str">
            <v>PNS</v>
          </cell>
          <cell r="AQ2531" t="str">
            <v>1</v>
          </cell>
        </row>
        <row r="2532">
          <cell r="I2532" t="str">
            <v>P</v>
          </cell>
          <cell r="V2532" t="str">
            <v>PNS</v>
          </cell>
          <cell r="AQ2532" t="str">
            <v>1</v>
          </cell>
        </row>
        <row r="2533">
          <cell r="I2533" t="str">
            <v>L</v>
          </cell>
          <cell r="V2533" t="str">
            <v>PNS</v>
          </cell>
          <cell r="AQ2533" t="str">
            <v>1</v>
          </cell>
        </row>
        <row r="2534">
          <cell r="I2534" t="str">
            <v>P</v>
          </cell>
          <cell r="V2534" t="str">
            <v>PNS</v>
          </cell>
          <cell r="AQ2534" t="str">
            <v>1</v>
          </cell>
        </row>
        <row r="2535">
          <cell r="I2535" t="str">
            <v>P</v>
          </cell>
          <cell r="V2535" t="str">
            <v>PNS</v>
          </cell>
          <cell r="AQ2535" t="str">
            <v>1</v>
          </cell>
        </row>
        <row r="2536">
          <cell r="I2536" t="str">
            <v>P</v>
          </cell>
          <cell r="V2536" t="str">
            <v>PNS</v>
          </cell>
          <cell r="AQ2536" t="str">
            <v>1</v>
          </cell>
        </row>
        <row r="2537">
          <cell r="I2537" t="str">
            <v>P</v>
          </cell>
          <cell r="V2537" t="str">
            <v>PNS</v>
          </cell>
          <cell r="AQ2537" t="str">
            <v>1</v>
          </cell>
        </row>
        <row r="2538">
          <cell r="I2538" t="str">
            <v>P</v>
          </cell>
          <cell r="V2538" t="str">
            <v>PNS</v>
          </cell>
          <cell r="AQ2538" t="str">
            <v>1</v>
          </cell>
        </row>
        <row r="2539">
          <cell r="I2539" t="str">
            <v>L</v>
          </cell>
          <cell r="V2539" t="str">
            <v>PNS</v>
          </cell>
          <cell r="AQ2539" t="str">
            <v>1</v>
          </cell>
        </row>
        <row r="2540">
          <cell r="I2540" t="str">
            <v>P</v>
          </cell>
          <cell r="V2540" t="str">
            <v>PNS</v>
          </cell>
          <cell r="AQ2540" t="str">
            <v>1</v>
          </cell>
        </row>
        <row r="2541">
          <cell r="I2541" t="str">
            <v>L</v>
          </cell>
          <cell r="V2541" t="str">
            <v>PNS</v>
          </cell>
          <cell r="AQ2541" t="str">
            <v>1</v>
          </cell>
        </row>
        <row r="2542">
          <cell r="I2542" t="str">
            <v>P</v>
          </cell>
          <cell r="V2542" t="str">
            <v>PNS</v>
          </cell>
          <cell r="AQ2542" t="str">
            <v>1</v>
          </cell>
        </row>
        <row r="2543">
          <cell r="I2543" t="str">
            <v>L</v>
          </cell>
          <cell r="V2543" t="str">
            <v>PNS</v>
          </cell>
          <cell r="AQ2543" t="str">
            <v>1</v>
          </cell>
        </row>
        <row r="2544">
          <cell r="I2544" t="str">
            <v>P</v>
          </cell>
          <cell r="V2544" t="str">
            <v>PNS</v>
          </cell>
          <cell r="AQ2544" t="str">
            <v>1</v>
          </cell>
        </row>
        <row r="2545">
          <cell r="I2545" t="str">
            <v>P</v>
          </cell>
          <cell r="V2545" t="str">
            <v>PNS</v>
          </cell>
          <cell r="AQ2545" t="str">
            <v>1</v>
          </cell>
        </row>
        <row r="2546">
          <cell r="I2546" t="str">
            <v>P</v>
          </cell>
          <cell r="V2546" t="str">
            <v>PNS</v>
          </cell>
          <cell r="AQ2546" t="str">
            <v>1</v>
          </cell>
        </row>
        <row r="2547">
          <cell r="I2547" t="str">
            <v>P</v>
          </cell>
          <cell r="V2547" t="str">
            <v>PPPK</v>
          </cell>
          <cell r="AQ2547" t="str">
            <v>6</v>
          </cell>
        </row>
        <row r="2548">
          <cell r="I2548" t="str">
            <v>P</v>
          </cell>
          <cell r="V2548" t="str">
            <v>PNS</v>
          </cell>
          <cell r="AQ2548" t="str">
            <v>1</v>
          </cell>
        </row>
        <row r="2549">
          <cell r="I2549" t="str">
            <v>P</v>
          </cell>
          <cell r="V2549" t="str">
            <v>PNS</v>
          </cell>
          <cell r="AQ2549" t="str">
            <v>1</v>
          </cell>
        </row>
        <row r="2550">
          <cell r="I2550" t="str">
            <v>P</v>
          </cell>
          <cell r="V2550" t="str">
            <v>PNS</v>
          </cell>
          <cell r="AQ2550" t="str">
            <v>1</v>
          </cell>
        </row>
        <row r="2551">
          <cell r="I2551" t="str">
            <v>P</v>
          </cell>
          <cell r="V2551" t="str">
            <v>PNS</v>
          </cell>
          <cell r="AQ2551" t="str">
            <v>1</v>
          </cell>
        </row>
        <row r="2552">
          <cell r="I2552" t="str">
            <v>P</v>
          </cell>
          <cell r="V2552" t="str">
            <v>PNS</v>
          </cell>
          <cell r="AQ2552" t="str">
            <v>1</v>
          </cell>
        </row>
        <row r="2553">
          <cell r="I2553" t="str">
            <v>P</v>
          </cell>
          <cell r="V2553" t="str">
            <v>PPPK</v>
          </cell>
          <cell r="AQ2553" t="str">
            <v>6</v>
          </cell>
        </row>
        <row r="2554">
          <cell r="I2554" t="str">
            <v>L</v>
          </cell>
          <cell r="V2554" t="str">
            <v>PNS</v>
          </cell>
          <cell r="AQ2554" t="str">
            <v>2</v>
          </cell>
        </row>
        <row r="2555">
          <cell r="I2555" t="str">
            <v>P</v>
          </cell>
          <cell r="V2555" t="str">
            <v>PNS</v>
          </cell>
          <cell r="AQ2555" t="str">
            <v>2</v>
          </cell>
        </row>
        <row r="2556">
          <cell r="I2556" t="str">
            <v>P</v>
          </cell>
          <cell r="V2556" t="str">
            <v>PNS</v>
          </cell>
          <cell r="AQ2556" t="str">
            <v>2</v>
          </cell>
        </row>
        <row r="2557">
          <cell r="I2557" t="str">
            <v>P</v>
          </cell>
          <cell r="V2557" t="str">
            <v>PNS</v>
          </cell>
          <cell r="AQ2557" t="str">
            <v>2</v>
          </cell>
        </row>
        <row r="2558">
          <cell r="I2558" t="str">
            <v>P</v>
          </cell>
          <cell r="V2558" t="str">
            <v>PNS</v>
          </cell>
          <cell r="AQ2558" t="str">
            <v>2</v>
          </cell>
        </row>
        <row r="2559">
          <cell r="I2559" t="str">
            <v>L</v>
          </cell>
          <cell r="V2559" t="str">
            <v>PNS</v>
          </cell>
          <cell r="AQ2559" t="str">
            <v>3</v>
          </cell>
        </row>
        <row r="2560">
          <cell r="I2560" t="str">
            <v>L</v>
          </cell>
          <cell r="V2560" t="str">
            <v>PNS</v>
          </cell>
          <cell r="AQ2560" t="str">
            <v>1</v>
          </cell>
        </row>
        <row r="2561">
          <cell r="I2561" t="str">
            <v>P</v>
          </cell>
          <cell r="V2561" t="str">
            <v>PNS</v>
          </cell>
          <cell r="AQ2561" t="str">
            <v>2</v>
          </cell>
        </row>
        <row r="2562">
          <cell r="I2562" t="str">
            <v>L</v>
          </cell>
          <cell r="V2562" t="str">
            <v>PNS</v>
          </cell>
          <cell r="AQ2562" t="str">
            <v>1</v>
          </cell>
        </row>
        <row r="2563">
          <cell r="I2563" t="str">
            <v>P</v>
          </cell>
          <cell r="V2563" t="str">
            <v>PNS</v>
          </cell>
          <cell r="AQ2563" t="str">
            <v>2</v>
          </cell>
        </row>
        <row r="2564">
          <cell r="I2564" t="str">
            <v>P</v>
          </cell>
          <cell r="V2564" t="str">
            <v>PNS</v>
          </cell>
          <cell r="AQ2564" t="str">
            <v>3</v>
          </cell>
        </row>
        <row r="2565">
          <cell r="I2565" t="str">
            <v>P</v>
          </cell>
          <cell r="V2565" t="str">
            <v>PNS</v>
          </cell>
          <cell r="AQ2565" t="str">
            <v>1</v>
          </cell>
        </row>
        <row r="2566">
          <cell r="I2566" t="str">
            <v>P</v>
          </cell>
          <cell r="V2566" t="str">
            <v>PNS</v>
          </cell>
          <cell r="AQ2566" t="str">
            <v>2</v>
          </cell>
        </row>
        <row r="2567">
          <cell r="I2567" t="str">
            <v>P</v>
          </cell>
          <cell r="V2567" t="str">
            <v>PNS</v>
          </cell>
          <cell r="AQ2567" t="str">
            <v>2</v>
          </cell>
        </row>
        <row r="2568">
          <cell r="I2568" t="str">
            <v>P</v>
          </cell>
          <cell r="V2568" t="str">
            <v>PPPK</v>
          </cell>
          <cell r="AQ2568" t="str">
            <v>6</v>
          </cell>
        </row>
        <row r="2569">
          <cell r="I2569" t="str">
            <v>P</v>
          </cell>
          <cell r="V2569" t="str">
            <v>PNS</v>
          </cell>
          <cell r="AQ2569" t="str">
            <v>1</v>
          </cell>
        </row>
        <row r="2570">
          <cell r="I2570" t="str">
            <v>L</v>
          </cell>
          <cell r="V2570" t="str">
            <v>PNS</v>
          </cell>
          <cell r="AQ2570" t="str">
            <v>1</v>
          </cell>
        </row>
        <row r="2571">
          <cell r="I2571" t="str">
            <v>P</v>
          </cell>
          <cell r="V2571" t="str">
            <v>PNS</v>
          </cell>
          <cell r="AQ2571" t="str">
            <v>1</v>
          </cell>
        </row>
        <row r="2572">
          <cell r="I2572" t="str">
            <v>L</v>
          </cell>
          <cell r="V2572" t="str">
            <v>PNS</v>
          </cell>
          <cell r="AQ2572" t="str">
            <v>1</v>
          </cell>
        </row>
        <row r="2573">
          <cell r="I2573" t="str">
            <v>P</v>
          </cell>
          <cell r="V2573" t="str">
            <v>PPPK</v>
          </cell>
          <cell r="AQ2573" t="str">
            <v>6</v>
          </cell>
        </row>
        <row r="2574">
          <cell r="I2574" t="str">
            <v>P</v>
          </cell>
          <cell r="V2574" t="str">
            <v>PNS</v>
          </cell>
          <cell r="AQ2574" t="str">
            <v>1</v>
          </cell>
        </row>
        <row r="2575">
          <cell r="I2575" t="str">
            <v>L</v>
          </cell>
          <cell r="V2575" t="str">
            <v>PPPK</v>
          </cell>
          <cell r="AQ2575" t="str">
            <v>6</v>
          </cell>
        </row>
        <row r="2576">
          <cell r="I2576" t="str">
            <v>P</v>
          </cell>
          <cell r="V2576" t="str">
            <v>PNS</v>
          </cell>
          <cell r="AQ2576" t="str">
            <v>1</v>
          </cell>
        </row>
        <row r="2577">
          <cell r="I2577" t="str">
            <v>P</v>
          </cell>
          <cell r="V2577" t="str">
            <v>PPPK</v>
          </cell>
          <cell r="AQ2577" t="str">
            <v>6</v>
          </cell>
        </row>
        <row r="2578">
          <cell r="I2578" t="str">
            <v>L</v>
          </cell>
          <cell r="V2578" t="str">
            <v>PNS</v>
          </cell>
          <cell r="AQ2578" t="str">
            <v>1</v>
          </cell>
        </row>
        <row r="2579">
          <cell r="I2579" t="str">
            <v>L</v>
          </cell>
          <cell r="V2579" t="str">
            <v>PNS</v>
          </cell>
          <cell r="AQ2579" t="str">
            <v>3</v>
          </cell>
        </row>
        <row r="2580">
          <cell r="I2580" t="str">
            <v>P</v>
          </cell>
          <cell r="V2580" t="str">
            <v>PNS</v>
          </cell>
          <cell r="AQ2580" t="str">
            <v>2</v>
          </cell>
        </row>
        <row r="2581">
          <cell r="I2581" t="str">
            <v>L</v>
          </cell>
          <cell r="V2581" t="str">
            <v>PNS</v>
          </cell>
          <cell r="AQ2581" t="str">
            <v>3</v>
          </cell>
        </row>
        <row r="2582">
          <cell r="I2582" t="str">
            <v>P</v>
          </cell>
          <cell r="V2582" t="str">
            <v>PNS</v>
          </cell>
          <cell r="AQ2582" t="str">
            <v>2</v>
          </cell>
        </row>
        <row r="2583">
          <cell r="I2583" t="str">
            <v>P</v>
          </cell>
          <cell r="V2583" t="str">
            <v>PNS</v>
          </cell>
          <cell r="AQ2583" t="str">
            <v>3</v>
          </cell>
        </row>
        <row r="2584">
          <cell r="I2584" t="str">
            <v>P</v>
          </cell>
          <cell r="V2584" t="str">
            <v>PNS</v>
          </cell>
          <cell r="AQ2584" t="str">
            <v>1</v>
          </cell>
        </row>
        <row r="2585">
          <cell r="I2585" t="str">
            <v>P</v>
          </cell>
          <cell r="V2585" t="str">
            <v>PNS</v>
          </cell>
          <cell r="AQ2585" t="str">
            <v>2</v>
          </cell>
        </row>
        <row r="2586">
          <cell r="I2586" t="str">
            <v>L</v>
          </cell>
          <cell r="V2586" t="str">
            <v>PNS</v>
          </cell>
          <cell r="AQ2586" t="str">
            <v>4</v>
          </cell>
        </row>
        <row r="2587">
          <cell r="I2587" t="str">
            <v>P</v>
          </cell>
          <cell r="V2587" t="str">
            <v>PNS</v>
          </cell>
          <cell r="AQ2587" t="str">
            <v>2</v>
          </cell>
        </row>
        <row r="2588">
          <cell r="I2588" t="str">
            <v>P</v>
          </cell>
          <cell r="V2588" t="str">
            <v>PNS</v>
          </cell>
          <cell r="AQ2588" t="str">
            <v>2</v>
          </cell>
        </row>
        <row r="2589">
          <cell r="I2589" t="str">
            <v>P</v>
          </cell>
          <cell r="V2589" t="str">
            <v>PNS</v>
          </cell>
          <cell r="AQ2589" t="str">
            <v>2</v>
          </cell>
        </row>
        <row r="2590">
          <cell r="I2590" t="str">
            <v>P</v>
          </cell>
          <cell r="V2590" t="str">
            <v>PNS</v>
          </cell>
          <cell r="AQ2590" t="str">
            <v>3</v>
          </cell>
        </row>
        <row r="2591">
          <cell r="I2591" t="str">
            <v>P</v>
          </cell>
          <cell r="V2591" t="str">
            <v>PNS</v>
          </cell>
          <cell r="AQ2591" t="str">
            <v>2</v>
          </cell>
        </row>
        <row r="2592">
          <cell r="I2592" t="str">
            <v>P</v>
          </cell>
          <cell r="V2592" t="str">
            <v>PNS</v>
          </cell>
          <cell r="AQ2592" t="str">
            <v>2</v>
          </cell>
        </row>
        <row r="2593">
          <cell r="I2593" t="str">
            <v>P</v>
          </cell>
          <cell r="V2593" t="str">
            <v>PNS</v>
          </cell>
          <cell r="AQ2593" t="str">
            <v>1</v>
          </cell>
        </row>
        <row r="2594">
          <cell r="I2594" t="str">
            <v>P</v>
          </cell>
          <cell r="V2594" t="str">
            <v>PNS</v>
          </cell>
          <cell r="AQ2594" t="str">
            <v>3</v>
          </cell>
        </row>
        <row r="2595">
          <cell r="I2595" t="str">
            <v>L</v>
          </cell>
          <cell r="V2595" t="str">
            <v>PNS</v>
          </cell>
          <cell r="AQ2595" t="str">
            <v>3</v>
          </cell>
        </row>
        <row r="2596">
          <cell r="I2596" t="str">
            <v>L</v>
          </cell>
          <cell r="V2596" t="str">
            <v>PNS</v>
          </cell>
          <cell r="AQ2596" t="str">
            <v>3</v>
          </cell>
        </row>
        <row r="2597">
          <cell r="I2597" t="str">
            <v>P</v>
          </cell>
          <cell r="V2597" t="str">
            <v>PNS</v>
          </cell>
          <cell r="AQ2597" t="str">
            <v>2</v>
          </cell>
        </row>
        <row r="2598">
          <cell r="I2598" t="str">
            <v>P</v>
          </cell>
          <cell r="V2598" t="str">
            <v>PNS</v>
          </cell>
          <cell r="AQ2598" t="str">
            <v>3</v>
          </cell>
        </row>
        <row r="2599">
          <cell r="I2599" t="str">
            <v>P</v>
          </cell>
          <cell r="V2599" t="str">
            <v>PNS</v>
          </cell>
          <cell r="AQ2599" t="str">
            <v>3</v>
          </cell>
        </row>
        <row r="2600">
          <cell r="I2600" t="str">
            <v>L</v>
          </cell>
          <cell r="V2600" t="str">
            <v>PNS</v>
          </cell>
          <cell r="AQ2600" t="str">
            <v>3</v>
          </cell>
        </row>
        <row r="2601">
          <cell r="I2601" t="str">
            <v>P</v>
          </cell>
          <cell r="V2601" t="str">
            <v>PNS</v>
          </cell>
          <cell r="AQ2601" t="str">
            <v>2</v>
          </cell>
        </row>
        <row r="2602">
          <cell r="I2602" t="str">
            <v>P</v>
          </cell>
          <cell r="V2602" t="str">
            <v>PNS</v>
          </cell>
          <cell r="AQ2602" t="str">
            <v>3</v>
          </cell>
        </row>
        <row r="2603">
          <cell r="I2603" t="str">
            <v>P</v>
          </cell>
          <cell r="V2603" t="str">
            <v>PNS</v>
          </cell>
          <cell r="AQ2603" t="str">
            <v>3</v>
          </cell>
        </row>
        <row r="2604">
          <cell r="I2604" t="str">
            <v>P</v>
          </cell>
          <cell r="V2604" t="str">
            <v>PNS</v>
          </cell>
          <cell r="AQ2604" t="str">
            <v>1</v>
          </cell>
        </row>
        <row r="2605">
          <cell r="I2605" t="str">
            <v>P</v>
          </cell>
          <cell r="V2605" t="str">
            <v>PNS</v>
          </cell>
          <cell r="AQ2605" t="str">
            <v>1</v>
          </cell>
        </row>
        <row r="2606">
          <cell r="I2606" t="str">
            <v>P</v>
          </cell>
          <cell r="V2606" t="str">
            <v>PPPK</v>
          </cell>
          <cell r="AQ2606" t="str">
            <v>6</v>
          </cell>
        </row>
        <row r="2607">
          <cell r="I2607" t="str">
            <v>L</v>
          </cell>
          <cell r="V2607" t="str">
            <v>PNS</v>
          </cell>
          <cell r="AQ2607" t="str">
            <v>3</v>
          </cell>
        </row>
        <row r="2608">
          <cell r="I2608" t="str">
            <v>P</v>
          </cell>
          <cell r="V2608" t="str">
            <v>PNS</v>
          </cell>
          <cell r="AQ2608" t="str">
            <v>1</v>
          </cell>
        </row>
        <row r="2609">
          <cell r="I2609" t="str">
            <v>L</v>
          </cell>
          <cell r="V2609" t="str">
            <v>PNS</v>
          </cell>
          <cell r="AQ2609" t="str">
            <v>1</v>
          </cell>
        </row>
        <row r="2610">
          <cell r="I2610" t="str">
            <v>P</v>
          </cell>
          <cell r="V2610" t="str">
            <v>PNS</v>
          </cell>
          <cell r="AQ2610" t="str">
            <v>2</v>
          </cell>
        </row>
        <row r="2611">
          <cell r="I2611" t="str">
            <v>P</v>
          </cell>
          <cell r="V2611" t="str">
            <v>PNS</v>
          </cell>
          <cell r="AQ2611" t="str">
            <v>1</v>
          </cell>
        </row>
        <row r="2612">
          <cell r="I2612" t="str">
            <v>P</v>
          </cell>
          <cell r="V2612" t="str">
            <v>PPPK</v>
          </cell>
          <cell r="AQ2612" t="str">
            <v>6</v>
          </cell>
        </row>
        <row r="2613">
          <cell r="I2613" t="str">
            <v>P</v>
          </cell>
          <cell r="V2613" t="str">
            <v>PNS</v>
          </cell>
          <cell r="AQ2613" t="str">
            <v>1</v>
          </cell>
        </row>
        <row r="2614">
          <cell r="I2614" t="str">
            <v>P</v>
          </cell>
          <cell r="V2614" t="str">
            <v>PNS</v>
          </cell>
          <cell r="AQ2614" t="str">
            <v>1</v>
          </cell>
        </row>
        <row r="2615">
          <cell r="I2615" t="str">
            <v>L</v>
          </cell>
          <cell r="V2615" t="str">
            <v>PNS</v>
          </cell>
          <cell r="AQ2615" t="str">
            <v>1</v>
          </cell>
        </row>
        <row r="2616">
          <cell r="I2616" t="str">
            <v>P</v>
          </cell>
          <cell r="V2616" t="str">
            <v>PNS</v>
          </cell>
          <cell r="AQ2616" t="str">
            <v>1</v>
          </cell>
        </row>
        <row r="2617">
          <cell r="I2617" t="str">
            <v>P</v>
          </cell>
          <cell r="V2617" t="str">
            <v>PNS</v>
          </cell>
          <cell r="AQ2617" t="str">
            <v>3</v>
          </cell>
        </row>
        <row r="2618">
          <cell r="I2618" t="str">
            <v>P</v>
          </cell>
          <cell r="V2618" t="str">
            <v>PNS</v>
          </cell>
          <cell r="AQ2618" t="str">
            <v>2</v>
          </cell>
        </row>
        <row r="2619">
          <cell r="I2619" t="str">
            <v>P</v>
          </cell>
          <cell r="V2619" t="str">
            <v>PNS</v>
          </cell>
          <cell r="AQ2619" t="str">
            <v>2</v>
          </cell>
        </row>
        <row r="2620">
          <cell r="I2620" t="str">
            <v>P</v>
          </cell>
          <cell r="V2620" t="str">
            <v>PNS</v>
          </cell>
          <cell r="AQ2620" t="str">
            <v>3</v>
          </cell>
        </row>
        <row r="2621">
          <cell r="I2621" t="str">
            <v>P</v>
          </cell>
          <cell r="V2621" t="str">
            <v>PNS</v>
          </cell>
          <cell r="AQ2621" t="str">
            <v>3</v>
          </cell>
        </row>
        <row r="2622">
          <cell r="I2622" t="str">
            <v>P</v>
          </cell>
          <cell r="V2622" t="str">
            <v>PNS</v>
          </cell>
          <cell r="AQ2622" t="str">
            <v>2</v>
          </cell>
        </row>
        <row r="2623">
          <cell r="I2623" t="str">
            <v>L</v>
          </cell>
          <cell r="V2623" t="str">
            <v>PNS</v>
          </cell>
          <cell r="AQ2623" t="str">
            <v>2</v>
          </cell>
        </row>
        <row r="2624">
          <cell r="I2624" t="str">
            <v>P</v>
          </cell>
          <cell r="V2624" t="str">
            <v>PNS</v>
          </cell>
          <cell r="AQ2624" t="str">
            <v>2</v>
          </cell>
        </row>
        <row r="2625">
          <cell r="I2625" t="str">
            <v>L</v>
          </cell>
          <cell r="V2625" t="str">
            <v>PNS</v>
          </cell>
          <cell r="AQ2625" t="str">
            <v>3</v>
          </cell>
        </row>
        <row r="2626">
          <cell r="I2626" t="str">
            <v>P</v>
          </cell>
          <cell r="V2626" t="str">
            <v>PNS</v>
          </cell>
          <cell r="AQ2626" t="str">
            <v>2</v>
          </cell>
        </row>
        <row r="2627">
          <cell r="I2627" t="str">
            <v>L</v>
          </cell>
          <cell r="V2627" t="str">
            <v>PNS</v>
          </cell>
          <cell r="AQ2627" t="str">
            <v>2</v>
          </cell>
        </row>
        <row r="2628">
          <cell r="I2628" t="str">
            <v>P</v>
          </cell>
          <cell r="V2628" t="str">
            <v>PNS</v>
          </cell>
          <cell r="AQ2628" t="str">
            <v>2</v>
          </cell>
        </row>
        <row r="2629">
          <cell r="I2629" t="str">
            <v>P</v>
          </cell>
          <cell r="V2629" t="str">
            <v>PNS</v>
          </cell>
          <cell r="AQ2629" t="str">
            <v>3</v>
          </cell>
        </row>
        <row r="2630">
          <cell r="I2630" t="str">
            <v>P</v>
          </cell>
          <cell r="V2630" t="str">
            <v>PNS</v>
          </cell>
          <cell r="AQ2630" t="str">
            <v>2</v>
          </cell>
        </row>
        <row r="2631">
          <cell r="I2631" t="str">
            <v>L</v>
          </cell>
          <cell r="V2631" t="str">
            <v>PNS</v>
          </cell>
          <cell r="AQ2631" t="str">
            <v>1</v>
          </cell>
        </row>
        <row r="2632">
          <cell r="I2632" t="str">
            <v>L</v>
          </cell>
          <cell r="V2632" t="str">
            <v>PNS</v>
          </cell>
          <cell r="AQ2632" t="str">
            <v>2</v>
          </cell>
        </row>
        <row r="2633">
          <cell r="I2633" t="str">
            <v>P</v>
          </cell>
          <cell r="V2633" t="str">
            <v>PNS</v>
          </cell>
          <cell r="AQ2633" t="str">
            <v>1</v>
          </cell>
        </row>
        <row r="2634">
          <cell r="I2634" t="str">
            <v>P</v>
          </cell>
          <cell r="V2634" t="str">
            <v>PNS</v>
          </cell>
          <cell r="AQ2634" t="str">
            <v>2</v>
          </cell>
        </row>
        <row r="2635">
          <cell r="I2635" t="str">
            <v>P</v>
          </cell>
          <cell r="V2635" t="str">
            <v>PNS</v>
          </cell>
          <cell r="AQ2635" t="str">
            <v>4</v>
          </cell>
        </row>
        <row r="2636">
          <cell r="I2636" t="str">
            <v>P</v>
          </cell>
          <cell r="V2636" t="str">
            <v>PNS</v>
          </cell>
          <cell r="AQ2636" t="str">
            <v>3</v>
          </cell>
        </row>
        <row r="2637">
          <cell r="I2637" t="str">
            <v>P</v>
          </cell>
          <cell r="V2637" t="str">
            <v>PNS</v>
          </cell>
          <cell r="AQ2637" t="str">
            <v>2</v>
          </cell>
        </row>
        <row r="2638">
          <cell r="I2638" t="str">
            <v>P</v>
          </cell>
          <cell r="V2638" t="str">
            <v>PNS</v>
          </cell>
          <cell r="AQ2638" t="str">
            <v>1</v>
          </cell>
        </row>
        <row r="2639">
          <cell r="I2639" t="str">
            <v>L</v>
          </cell>
          <cell r="V2639" t="str">
            <v>PNS</v>
          </cell>
          <cell r="AQ2639" t="str">
            <v>3</v>
          </cell>
        </row>
        <row r="2640">
          <cell r="I2640" t="str">
            <v>P</v>
          </cell>
          <cell r="V2640" t="str">
            <v>PNS</v>
          </cell>
          <cell r="AQ2640" t="str">
            <v>3</v>
          </cell>
        </row>
        <row r="2641">
          <cell r="I2641" t="str">
            <v>P</v>
          </cell>
          <cell r="V2641" t="str">
            <v>PNS</v>
          </cell>
          <cell r="AQ2641" t="str">
            <v>1</v>
          </cell>
        </row>
        <row r="2642">
          <cell r="I2642" t="str">
            <v>P</v>
          </cell>
          <cell r="V2642" t="str">
            <v>PNS</v>
          </cell>
          <cell r="AQ2642" t="str">
            <v>3</v>
          </cell>
        </row>
        <row r="2643">
          <cell r="I2643" t="str">
            <v>P</v>
          </cell>
          <cell r="V2643" t="str">
            <v>PNS</v>
          </cell>
          <cell r="AQ2643" t="str">
            <v>3</v>
          </cell>
        </row>
        <row r="2644">
          <cell r="I2644" t="str">
            <v>P</v>
          </cell>
          <cell r="V2644" t="str">
            <v>PNS</v>
          </cell>
          <cell r="AQ2644" t="str">
            <v>2</v>
          </cell>
        </row>
        <row r="2645">
          <cell r="I2645" t="str">
            <v>P</v>
          </cell>
          <cell r="V2645" t="str">
            <v>PNS</v>
          </cell>
          <cell r="AQ2645" t="str">
            <v>1</v>
          </cell>
        </row>
        <row r="2646">
          <cell r="I2646" t="str">
            <v>P</v>
          </cell>
          <cell r="V2646" t="str">
            <v>PPPK</v>
          </cell>
          <cell r="AQ2646" t="str">
            <v>6</v>
          </cell>
        </row>
        <row r="2647">
          <cell r="I2647" t="str">
            <v>P</v>
          </cell>
          <cell r="V2647" t="str">
            <v>PNS</v>
          </cell>
          <cell r="AQ2647" t="str">
            <v>3</v>
          </cell>
        </row>
        <row r="2648">
          <cell r="I2648" t="str">
            <v>P</v>
          </cell>
          <cell r="V2648" t="str">
            <v>PPPK</v>
          </cell>
          <cell r="AQ2648" t="str">
            <v>6</v>
          </cell>
        </row>
        <row r="2649">
          <cell r="I2649" t="str">
            <v>P</v>
          </cell>
          <cell r="V2649" t="str">
            <v>PPPK</v>
          </cell>
          <cell r="AQ2649" t="str">
            <v>6</v>
          </cell>
        </row>
        <row r="2650">
          <cell r="I2650" t="str">
            <v>P</v>
          </cell>
          <cell r="V2650" t="str">
            <v>PNS</v>
          </cell>
          <cell r="AQ2650" t="str">
            <v>2</v>
          </cell>
        </row>
        <row r="2651">
          <cell r="I2651" t="str">
            <v>P</v>
          </cell>
          <cell r="V2651" t="str">
            <v>PNS</v>
          </cell>
          <cell r="AQ2651" t="str">
            <v>2</v>
          </cell>
        </row>
        <row r="2652">
          <cell r="I2652" t="str">
            <v>P</v>
          </cell>
          <cell r="V2652" t="str">
            <v>PNS</v>
          </cell>
          <cell r="AQ2652" t="str">
            <v>1</v>
          </cell>
        </row>
        <row r="2653">
          <cell r="I2653" t="str">
            <v>P</v>
          </cell>
          <cell r="V2653" t="str">
            <v>PNS</v>
          </cell>
          <cell r="AQ2653" t="str">
            <v>2</v>
          </cell>
        </row>
        <row r="2654">
          <cell r="I2654" t="str">
            <v>L</v>
          </cell>
          <cell r="V2654" t="str">
            <v>PNS</v>
          </cell>
          <cell r="AQ2654" t="str">
            <v>2</v>
          </cell>
        </row>
        <row r="2655">
          <cell r="I2655" t="str">
            <v>P</v>
          </cell>
          <cell r="V2655" t="str">
            <v>PNS</v>
          </cell>
          <cell r="AQ2655" t="str">
            <v>3</v>
          </cell>
        </row>
        <row r="2656">
          <cell r="I2656" t="str">
            <v>P</v>
          </cell>
          <cell r="V2656" t="str">
            <v>PNS</v>
          </cell>
          <cell r="AQ2656" t="str">
            <v>2</v>
          </cell>
        </row>
        <row r="2657">
          <cell r="I2657" t="str">
            <v>P</v>
          </cell>
          <cell r="V2657" t="str">
            <v>PNS</v>
          </cell>
          <cell r="AQ2657" t="str">
            <v>3</v>
          </cell>
        </row>
        <row r="2658">
          <cell r="I2658" t="str">
            <v>P</v>
          </cell>
          <cell r="V2658" t="str">
            <v>PNS</v>
          </cell>
          <cell r="AQ2658" t="str">
            <v>3</v>
          </cell>
        </row>
        <row r="2659">
          <cell r="I2659" t="str">
            <v>P</v>
          </cell>
          <cell r="V2659" t="str">
            <v>PNS</v>
          </cell>
          <cell r="AQ2659" t="str">
            <v>2</v>
          </cell>
        </row>
        <row r="2660">
          <cell r="I2660" t="str">
            <v>L</v>
          </cell>
          <cell r="V2660" t="str">
            <v>PNS</v>
          </cell>
          <cell r="AQ2660" t="str">
            <v>3</v>
          </cell>
        </row>
        <row r="2661">
          <cell r="I2661" t="str">
            <v>L</v>
          </cell>
          <cell r="V2661" t="str">
            <v>PNS</v>
          </cell>
          <cell r="AQ2661" t="str">
            <v>2</v>
          </cell>
        </row>
        <row r="2662">
          <cell r="I2662" t="str">
            <v>P</v>
          </cell>
          <cell r="V2662" t="str">
            <v>PNS</v>
          </cell>
          <cell r="AQ2662" t="str">
            <v>3</v>
          </cell>
        </row>
        <row r="2663">
          <cell r="I2663" t="str">
            <v>L</v>
          </cell>
          <cell r="V2663" t="str">
            <v>PNS</v>
          </cell>
          <cell r="AQ2663" t="str">
            <v>2</v>
          </cell>
        </row>
        <row r="2664">
          <cell r="I2664" t="str">
            <v>P</v>
          </cell>
          <cell r="V2664" t="str">
            <v>PNS</v>
          </cell>
          <cell r="AQ2664" t="str">
            <v>2</v>
          </cell>
        </row>
        <row r="2665">
          <cell r="I2665" t="str">
            <v>P</v>
          </cell>
          <cell r="V2665" t="str">
            <v>PNS</v>
          </cell>
          <cell r="AQ2665" t="str">
            <v>2</v>
          </cell>
        </row>
        <row r="2666">
          <cell r="I2666" t="str">
            <v>P</v>
          </cell>
          <cell r="V2666" t="str">
            <v>PNS</v>
          </cell>
          <cell r="AQ2666" t="str">
            <v>2</v>
          </cell>
        </row>
        <row r="2667">
          <cell r="I2667" t="str">
            <v>P</v>
          </cell>
          <cell r="V2667" t="str">
            <v>PNS</v>
          </cell>
          <cell r="AQ2667" t="str">
            <v>2</v>
          </cell>
        </row>
        <row r="2668">
          <cell r="I2668" t="str">
            <v>P</v>
          </cell>
          <cell r="V2668" t="str">
            <v>PNS</v>
          </cell>
          <cell r="AQ2668" t="str">
            <v>3</v>
          </cell>
        </row>
        <row r="2669">
          <cell r="I2669" t="str">
            <v>L</v>
          </cell>
          <cell r="V2669" t="str">
            <v>PNS</v>
          </cell>
          <cell r="AQ2669" t="str">
            <v>3</v>
          </cell>
        </row>
        <row r="2670">
          <cell r="I2670" t="str">
            <v>P</v>
          </cell>
          <cell r="V2670" t="str">
            <v>PPPK</v>
          </cell>
          <cell r="AQ2670" t="str">
            <v>6</v>
          </cell>
        </row>
        <row r="2671">
          <cell r="I2671" t="str">
            <v>L</v>
          </cell>
          <cell r="V2671" t="str">
            <v>PPPK</v>
          </cell>
          <cell r="AQ2671" t="str">
            <v>6</v>
          </cell>
        </row>
        <row r="2672">
          <cell r="I2672" t="str">
            <v>P</v>
          </cell>
          <cell r="V2672" t="str">
            <v>PPPK</v>
          </cell>
          <cell r="AQ2672" t="str">
            <v>6</v>
          </cell>
        </row>
        <row r="2673">
          <cell r="I2673" t="str">
            <v>P</v>
          </cell>
          <cell r="V2673" t="str">
            <v>PPPK</v>
          </cell>
          <cell r="AQ2673" t="str">
            <v>6</v>
          </cell>
        </row>
        <row r="2674">
          <cell r="I2674" t="str">
            <v>P</v>
          </cell>
          <cell r="V2674" t="str">
            <v>PPPK</v>
          </cell>
          <cell r="AQ2674" t="str">
            <v>6</v>
          </cell>
        </row>
        <row r="2675">
          <cell r="I2675" t="str">
            <v>P</v>
          </cell>
          <cell r="V2675" t="str">
            <v>PNS</v>
          </cell>
          <cell r="AQ2675" t="str">
            <v>3</v>
          </cell>
        </row>
        <row r="2676">
          <cell r="I2676" t="str">
            <v>L</v>
          </cell>
          <cell r="V2676" t="str">
            <v>PNS</v>
          </cell>
          <cell r="AQ2676" t="str">
            <v>4</v>
          </cell>
        </row>
        <row r="2677">
          <cell r="I2677" t="str">
            <v>P</v>
          </cell>
          <cell r="V2677" t="str">
            <v>PNS</v>
          </cell>
          <cell r="AQ2677" t="str">
            <v>3</v>
          </cell>
        </row>
        <row r="2678">
          <cell r="I2678" t="str">
            <v>P</v>
          </cell>
          <cell r="V2678" t="str">
            <v>PNS</v>
          </cell>
          <cell r="AQ2678" t="str">
            <v>3</v>
          </cell>
        </row>
        <row r="2679">
          <cell r="I2679" t="str">
            <v>L</v>
          </cell>
          <cell r="V2679" t="str">
            <v>PNS</v>
          </cell>
          <cell r="AQ2679" t="str">
            <v>3</v>
          </cell>
        </row>
        <row r="2680">
          <cell r="I2680" t="str">
            <v>P</v>
          </cell>
          <cell r="V2680" t="str">
            <v>PNS</v>
          </cell>
          <cell r="AQ2680" t="str">
            <v>2</v>
          </cell>
        </row>
        <row r="2681">
          <cell r="I2681" t="str">
            <v>L</v>
          </cell>
          <cell r="V2681" t="str">
            <v>PNS</v>
          </cell>
          <cell r="AQ2681" t="str">
            <v>2</v>
          </cell>
        </row>
        <row r="2682">
          <cell r="I2682" t="str">
            <v>P</v>
          </cell>
          <cell r="V2682" t="str">
            <v>PNS</v>
          </cell>
          <cell r="AQ2682" t="str">
            <v>3</v>
          </cell>
        </row>
        <row r="2683">
          <cell r="I2683" t="str">
            <v>P</v>
          </cell>
          <cell r="V2683" t="str">
            <v>PNS</v>
          </cell>
          <cell r="AQ2683" t="str">
            <v>2</v>
          </cell>
        </row>
        <row r="2684">
          <cell r="I2684" t="str">
            <v>P</v>
          </cell>
          <cell r="V2684" t="str">
            <v>PNS</v>
          </cell>
          <cell r="AQ2684" t="str">
            <v>4</v>
          </cell>
        </row>
        <row r="2685">
          <cell r="I2685" t="str">
            <v>L</v>
          </cell>
          <cell r="V2685" t="str">
            <v>PNS</v>
          </cell>
          <cell r="AQ2685" t="str">
            <v>4</v>
          </cell>
        </row>
        <row r="2686">
          <cell r="I2686" t="str">
            <v>L</v>
          </cell>
          <cell r="V2686" t="str">
            <v>PNS</v>
          </cell>
          <cell r="AQ2686" t="str">
            <v>3</v>
          </cell>
        </row>
        <row r="2687">
          <cell r="I2687" t="str">
            <v>P</v>
          </cell>
          <cell r="V2687" t="str">
            <v>PNS</v>
          </cell>
          <cell r="AQ2687" t="str">
            <v>3</v>
          </cell>
        </row>
        <row r="2688">
          <cell r="I2688" t="str">
            <v>P</v>
          </cell>
          <cell r="V2688" t="str">
            <v>PNS</v>
          </cell>
          <cell r="AQ2688" t="str">
            <v>2</v>
          </cell>
        </row>
        <row r="2689">
          <cell r="I2689" t="str">
            <v>P</v>
          </cell>
          <cell r="V2689" t="str">
            <v>PNS</v>
          </cell>
          <cell r="AQ2689" t="str">
            <v>2</v>
          </cell>
        </row>
        <row r="2690">
          <cell r="I2690" t="str">
            <v>L</v>
          </cell>
          <cell r="V2690" t="str">
            <v>PNS</v>
          </cell>
          <cell r="AQ2690" t="str">
            <v>3</v>
          </cell>
        </row>
        <row r="2691">
          <cell r="I2691" t="str">
            <v>P</v>
          </cell>
          <cell r="V2691" t="str">
            <v>PNS</v>
          </cell>
          <cell r="AQ2691" t="str">
            <v>3</v>
          </cell>
        </row>
        <row r="2692">
          <cell r="I2692" t="str">
            <v>P</v>
          </cell>
          <cell r="V2692" t="str">
            <v>PPPK</v>
          </cell>
          <cell r="AQ2692" t="str">
            <v>6</v>
          </cell>
        </row>
        <row r="2693">
          <cell r="I2693" t="str">
            <v>P</v>
          </cell>
          <cell r="V2693" t="str">
            <v>PNS</v>
          </cell>
          <cell r="AQ2693" t="str">
            <v>2</v>
          </cell>
        </row>
        <row r="2694">
          <cell r="I2694" t="str">
            <v>L</v>
          </cell>
          <cell r="V2694" t="str">
            <v>PPPK</v>
          </cell>
          <cell r="AQ2694" t="str">
            <v>1</v>
          </cell>
        </row>
        <row r="2695">
          <cell r="I2695" t="str">
            <v>L</v>
          </cell>
          <cell r="V2695" t="str">
            <v>PPPK</v>
          </cell>
          <cell r="AQ2695" t="str">
            <v>1</v>
          </cell>
        </row>
        <row r="2696">
          <cell r="I2696" t="str">
            <v>P</v>
          </cell>
          <cell r="V2696" t="str">
            <v>PPPK</v>
          </cell>
          <cell r="AQ2696" t="str">
            <v>1</v>
          </cell>
        </row>
        <row r="2697">
          <cell r="I2697" t="str">
            <v>P</v>
          </cell>
          <cell r="V2697" t="str">
            <v>PPPK</v>
          </cell>
          <cell r="AQ2697" t="str">
            <v>1</v>
          </cell>
        </row>
        <row r="2698">
          <cell r="I2698" t="str">
            <v>P</v>
          </cell>
          <cell r="V2698" t="str">
            <v>PPPK</v>
          </cell>
          <cell r="AQ2698" t="str">
            <v>1</v>
          </cell>
        </row>
        <row r="2699">
          <cell r="I2699" t="str">
            <v>P</v>
          </cell>
          <cell r="V2699" t="str">
            <v>PPPK</v>
          </cell>
          <cell r="AQ2699" t="str">
            <v>1</v>
          </cell>
        </row>
        <row r="2700">
          <cell r="I2700" t="str">
            <v>L</v>
          </cell>
          <cell r="V2700" t="str">
            <v>PNS</v>
          </cell>
          <cell r="AQ2700" t="str">
            <v>4</v>
          </cell>
        </row>
        <row r="2701">
          <cell r="I2701" t="str">
            <v>P</v>
          </cell>
          <cell r="V2701" t="str">
            <v>PPPK</v>
          </cell>
          <cell r="AQ2701" t="str">
            <v>1</v>
          </cell>
        </row>
        <row r="2702">
          <cell r="I2702" t="str">
            <v>L</v>
          </cell>
          <cell r="V2702" t="str">
            <v>PNS</v>
          </cell>
          <cell r="AQ2702" t="str">
            <v>2</v>
          </cell>
        </row>
        <row r="2703">
          <cell r="I2703" t="str">
            <v>P</v>
          </cell>
          <cell r="V2703" t="str">
            <v>PPPK</v>
          </cell>
          <cell r="AQ2703" t="str">
            <v>6</v>
          </cell>
        </row>
        <row r="2704">
          <cell r="I2704" t="str">
            <v>P</v>
          </cell>
          <cell r="V2704" t="str">
            <v>PNS</v>
          </cell>
          <cell r="AQ2704" t="str">
            <v>3</v>
          </cell>
        </row>
        <row r="2705">
          <cell r="I2705" t="str">
            <v>P</v>
          </cell>
          <cell r="V2705" t="str">
            <v>PNS</v>
          </cell>
          <cell r="AQ2705" t="str">
            <v>2</v>
          </cell>
        </row>
        <row r="2706">
          <cell r="I2706" t="str">
            <v>L</v>
          </cell>
          <cell r="V2706" t="str">
            <v>PNS</v>
          </cell>
          <cell r="AQ2706" t="str">
            <v>3</v>
          </cell>
        </row>
        <row r="2707">
          <cell r="I2707" t="str">
            <v>L</v>
          </cell>
          <cell r="V2707" t="str">
            <v>PNS</v>
          </cell>
          <cell r="AQ2707" t="str">
            <v>3</v>
          </cell>
        </row>
        <row r="2708">
          <cell r="I2708" t="str">
            <v>L</v>
          </cell>
          <cell r="V2708" t="str">
            <v>PNS</v>
          </cell>
          <cell r="AQ2708" t="str">
            <v>2</v>
          </cell>
        </row>
        <row r="2709">
          <cell r="I2709" t="str">
            <v>P</v>
          </cell>
          <cell r="V2709" t="str">
            <v>PNS</v>
          </cell>
          <cell r="AQ2709" t="str">
            <v>3</v>
          </cell>
        </row>
        <row r="2710">
          <cell r="I2710" t="str">
            <v>L</v>
          </cell>
          <cell r="V2710" t="str">
            <v>PNS</v>
          </cell>
          <cell r="AQ2710" t="str">
            <v>2</v>
          </cell>
        </row>
        <row r="2711">
          <cell r="I2711" t="str">
            <v>P</v>
          </cell>
          <cell r="V2711" t="str">
            <v>PNS</v>
          </cell>
          <cell r="AQ2711" t="str">
            <v>2</v>
          </cell>
        </row>
        <row r="2712">
          <cell r="I2712" t="str">
            <v>P</v>
          </cell>
          <cell r="V2712" t="str">
            <v>PNS</v>
          </cell>
          <cell r="AQ2712" t="str">
            <v>3</v>
          </cell>
        </row>
        <row r="2713">
          <cell r="I2713" t="str">
            <v>P</v>
          </cell>
          <cell r="V2713" t="str">
            <v>PPPK</v>
          </cell>
          <cell r="AQ2713" t="str">
            <v>6</v>
          </cell>
        </row>
        <row r="2714">
          <cell r="I2714" t="str">
            <v>P</v>
          </cell>
          <cell r="V2714" t="str">
            <v>PPPK</v>
          </cell>
          <cell r="AQ2714" t="str">
            <v>6</v>
          </cell>
        </row>
        <row r="2715">
          <cell r="I2715" t="str">
            <v>P</v>
          </cell>
          <cell r="V2715" t="str">
            <v>PPPK</v>
          </cell>
          <cell r="AQ2715" t="str">
            <v>6</v>
          </cell>
        </row>
        <row r="2716">
          <cell r="I2716" t="str">
            <v>P</v>
          </cell>
          <cell r="V2716" t="str">
            <v>PNS</v>
          </cell>
          <cell r="AQ2716" t="str">
            <v>2</v>
          </cell>
        </row>
        <row r="2717">
          <cell r="I2717" t="str">
            <v>L</v>
          </cell>
          <cell r="V2717" t="str">
            <v>PNS</v>
          </cell>
          <cell r="AQ2717" t="str">
            <v>2</v>
          </cell>
        </row>
        <row r="2718">
          <cell r="I2718" t="str">
            <v>P</v>
          </cell>
          <cell r="V2718" t="str">
            <v>PPPK</v>
          </cell>
          <cell r="AQ2718" t="str">
            <v>1</v>
          </cell>
        </row>
        <row r="2719">
          <cell r="I2719" t="str">
            <v>P</v>
          </cell>
          <cell r="V2719" t="str">
            <v>PNS</v>
          </cell>
          <cell r="AQ2719" t="str">
            <v>2</v>
          </cell>
        </row>
        <row r="2720">
          <cell r="I2720" t="str">
            <v>P</v>
          </cell>
          <cell r="V2720" t="str">
            <v>PPPK</v>
          </cell>
          <cell r="AQ2720" t="str">
            <v>1</v>
          </cell>
        </row>
        <row r="2721">
          <cell r="I2721" t="str">
            <v>P</v>
          </cell>
          <cell r="V2721" t="str">
            <v>PPPK</v>
          </cell>
          <cell r="AQ2721" t="str">
            <v>1</v>
          </cell>
        </row>
        <row r="2722">
          <cell r="I2722" t="str">
            <v>P</v>
          </cell>
          <cell r="V2722" t="str">
            <v>PNS</v>
          </cell>
          <cell r="AQ2722" t="str">
            <v>3</v>
          </cell>
        </row>
        <row r="2723">
          <cell r="I2723" t="str">
            <v>L</v>
          </cell>
          <cell r="V2723" t="str">
            <v>PPPK</v>
          </cell>
          <cell r="AQ2723" t="str">
            <v>6</v>
          </cell>
        </row>
        <row r="2724">
          <cell r="I2724" t="str">
            <v>L</v>
          </cell>
          <cell r="V2724" t="str">
            <v>PPPK</v>
          </cell>
          <cell r="AQ2724" t="str">
            <v>6</v>
          </cell>
        </row>
        <row r="2725">
          <cell r="I2725" t="str">
            <v>P</v>
          </cell>
          <cell r="V2725" t="str">
            <v>PPPK</v>
          </cell>
          <cell r="AQ2725" t="str">
            <v>1</v>
          </cell>
        </row>
        <row r="2726">
          <cell r="I2726" t="str">
            <v>P</v>
          </cell>
          <cell r="V2726" t="str">
            <v>PPPK</v>
          </cell>
          <cell r="AQ2726" t="str">
            <v>1</v>
          </cell>
        </row>
        <row r="2727">
          <cell r="I2727" t="str">
            <v>P</v>
          </cell>
          <cell r="V2727" t="str">
            <v>PNS</v>
          </cell>
          <cell r="AQ2727" t="str">
            <v>3</v>
          </cell>
        </row>
        <row r="2728">
          <cell r="I2728" t="str">
            <v>L</v>
          </cell>
          <cell r="V2728" t="str">
            <v>PNS</v>
          </cell>
          <cell r="AQ2728" t="str">
            <v>3</v>
          </cell>
        </row>
        <row r="2729">
          <cell r="I2729" t="str">
            <v>L</v>
          </cell>
          <cell r="V2729" t="str">
            <v>PNS</v>
          </cell>
          <cell r="AQ2729" t="str">
            <v>2</v>
          </cell>
        </row>
        <row r="2730">
          <cell r="I2730" t="str">
            <v>P</v>
          </cell>
          <cell r="V2730" t="str">
            <v>PNS</v>
          </cell>
          <cell r="AQ2730" t="str">
            <v>4</v>
          </cell>
        </row>
        <row r="2731">
          <cell r="I2731" t="str">
            <v>P</v>
          </cell>
          <cell r="V2731" t="str">
            <v>PNS</v>
          </cell>
          <cell r="AQ2731" t="str">
            <v>2</v>
          </cell>
        </row>
        <row r="2732">
          <cell r="I2732" t="str">
            <v>P</v>
          </cell>
          <cell r="V2732" t="str">
            <v>PNS</v>
          </cell>
          <cell r="AQ2732" t="str">
            <v>3</v>
          </cell>
        </row>
        <row r="2733">
          <cell r="I2733" t="str">
            <v>L</v>
          </cell>
          <cell r="V2733" t="str">
            <v>PPPK</v>
          </cell>
          <cell r="AQ2733" t="str">
            <v>1</v>
          </cell>
        </row>
        <row r="2734">
          <cell r="I2734" t="str">
            <v>L</v>
          </cell>
          <cell r="V2734" t="str">
            <v>PNS</v>
          </cell>
          <cell r="AQ2734" t="str">
            <v>3</v>
          </cell>
        </row>
        <row r="2735">
          <cell r="I2735" t="str">
            <v>P</v>
          </cell>
          <cell r="V2735" t="str">
            <v>PNS</v>
          </cell>
          <cell r="AQ2735" t="str">
            <v>3</v>
          </cell>
        </row>
        <row r="2736">
          <cell r="I2736" t="str">
            <v>P</v>
          </cell>
          <cell r="V2736" t="str">
            <v>PPPK</v>
          </cell>
          <cell r="AQ2736" t="str">
            <v>6</v>
          </cell>
        </row>
        <row r="2737">
          <cell r="I2737" t="str">
            <v>P</v>
          </cell>
          <cell r="V2737" t="str">
            <v>PNS</v>
          </cell>
          <cell r="AQ2737" t="str">
            <v>3</v>
          </cell>
        </row>
        <row r="2738">
          <cell r="I2738" t="str">
            <v>P</v>
          </cell>
          <cell r="V2738" t="str">
            <v>PNS</v>
          </cell>
          <cell r="AQ2738" t="str">
            <v>4</v>
          </cell>
        </row>
        <row r="2739">
          <cell r="I2739" t="str">
            <v>L</v>
          </cell>
          <cell r="V2739" t="str">
            <v>PNS</v>
          </cell>
          <cell r="AQ2739" t="str">
            <v>1</v>
          </cell>
        </row>
        <row r="2740">
          <cell r="I2740" t="str">
            <v>L</v>
          </cell>
          <cell r="V2740" t="str">
            <v>PNS</v>
          </cell>
          <cell r="AQ2740" t="str">
            <v>2</v>
          </cell>
        </row>
        <row r="2741">
          <cell r="I2741" t="str">
            <v>P</v>
          </cell>
          <cell r="V2741" t="str">
            <v>PNS</v>
          </cell>
          <cell r="AQ2741" t="str">
            <v>3</v>
          </cell>
        </row>
        <row r="2742">
          <cell r="I2742" t="str">
            <v>P</v>
          </cell>
          <cell r="V2742" t="str">
            <v>PNS</v>
          </cell>
          <cell r="AQ2742" t="str">
            <v>4</v>
          </cell>
        </row>
        <row r="2743">
          <cell r="I2743" t="str">
            <v>P</v>
          </cell>
          <cell r="V2743" t="str">
            <v>PNS</v>
          </cell>
          <cell r="AQ2743" t="str">
            <v>4</v>
          </cell>
        </row>
        <row r="2744">
          <cell r="I2744" t="str">
            <v>P</v>
          </cell>
          <cell r="V2744" t="str">
            <v>PNS</v>
          </cell>
          <cell r="AQ2744" t="str">
            <v>3</v>
          </cell>
        </row>
        <row r="2745">
          <cell r="I2745" t="str">
            <v>P</v>
          </cell>
          <cell r="V2745" t="str">
            <v>PNS</v>
          </cell>
          <cell r="AQ2745" t="str">
            <v>3</v>
          </cell>
        </row>
        <row r="2746">
          <cell r="I2746" t="str">
            <v>P</v>
          </cell>
          <cell r="V2746" t="str">
            <v>PNS</v>
          </cell>
          <cell r="AQ2746" t="str">
            <v>3</v>
          </cell>
        </row>
        <row r="2747">
          <cell r="I2747" t="str">
            <v>P</v>
          </cell>
          <cell r="V2747" t="str">
            <v>PNS</v>
          </cell>
          <cell r="AQ2747" t="str">
            <v>3</v>
          </cell>
        </row>
        <row r="2748">
          <cell r="I2748" t="str">
            <v>P</v>
          </cell>
          <cell r="V2748" t="str">
            <v>PNS</v>
          </cell>
          <cell r="AQ2748" t="str">
            <v>3</v>
          </cell>
        </row>
        <row r="2749">
          <cell r="I2749" t="str">
            <v>P</v>
          </cell>
          <cell r="V2749" t="str">
            <v>PNS</v>
          </cell>
          <cell r="AQ2749" t="str">
            <v>2</v>
          </cell>
        </row>
        <row r="2750">
          <cell r="I2750" t="str">
            <v>P</v>
          </cell>
          <cell r="V2750" t="str">
            <v>PNS</v>
          </cell>
          <cell r="AQ2750" t="str">
            <v>2</v>
          </cell>
        </row>
        <row r="2751">
          <cell r="I2751" t="str">
            <v>L</v>
          </cell>
          <cell r="V2751" t="str">
            <v>PPPK</v>
          </cell>
          <cell r="AQ2751" t="str">
            <v>1</v>
          </cell>
        </row>
        <row r="2752">
          <cell r="I2752" t="str">
            <v>P</v>
          </cell>
          <cell r="V2752" t="str">
            <v>PNS</v>
          </cell>
          <cell r="AQ2752" t="str">
            <v>4</v>
          </cell>
        </row>
        <row r="2753">
          <cell r="I2753" t="str">
            <v>L</v>
          </cell>
          <cell r="V2753" t="str">
            <v>PNS</v>
          </cell>
          <cell r="AQ2753" t="str">
            <v>3</v>
          </cell>
        </row>
        <row r="2754">
          <cell r="I2754" t="str">
            <v>P</v>
          </cell>
          <cell r="V2754" t="str">
            <v>PNS</v>
          </cell>
          <cell r="AQ2754" t="str">
            <v>3</v>
          </cell>
        </row>
        <row r="2755">
          <cell r="I2755" t="str">
            <v>P</v>
          </cell>
          <cell r="V2755" t="str">
            <v>PNS</v>
          </cell>
          <cell r="AQ2755" t="str">
            <v>2</v>
          </cell>
        </row>
        <row r="2756">
          <cell r="I2756" t="str">
            <v>P</v>
          </cell>
          <cell r="V2756" t="str">
            <v>PNS</v>
          </cell>
          <cell r="AQ2756" t="str">
            <v>2</v>
          </cell>
        </row>
        <row r="2757">
          <cell r="I2757" t="str">
            <v>P</v>
          </cell>
          <cell r="V2757" t="str">
            <v>PNS</v>
          </cell>
          <cell r="AQ2757" t="str">
            <v>3</v>
          </cell>
        </row>
        <row r="2758">
          <cell r="I2758" t="str">
            <v>P</v>
          </cell>
          <cell r="V2758" t="str">
            <v>PNS</v>
          </cell>
          <cell r="AQ2758" t="str">
            <v>3</v>
          </cell>
        </row>
        <row r="2759">
          <cell r="I2759" t="str">
            <v>P</v>
          </cell>
          <cell r="V2759" t="str">
            <v>PNS</v>
          </cell>
          <cell r="AQ2759" t="str">
            <v>3</v>
          </cell>
        </row>
        <row r="2760">
          <cell r="I2760" t="str">
            <v>L</v>
          </cell>
          <cell r="V2760" t="str">
            <v>PNS</v>
          </cell>
          <cell r="AQ2760" t="str">
            <v>2</v>
          </cell>
        </row>
        <row r="2761">
          <cell r="I2761" t="str">
            <v>P</v>
          </cell>
          <cell r="V2761" t="str">
            <v>PNS</v>
          </cell>
          <cell r="AQ2761" t="str">
            <v>2</v>
          </cell>
        </row>
        <row r="2762">
          <cell r="I2762" t="str">
            <v>L</v>
          </cell>
          <cell r="V2762" t="str">
            <v>PNS</v>
          </cell>
          <cell r="AQ2762" t="str">
            <v>2</v>
          </cell>
        </row>
        <row r="2763">
          <cell r="I2763" t="str">
            <v>P</v>
          </cell>
          <cell r="V2763" t="str">
            <v>PNS</v>
          </cell>
          <cell r="AQ2763" t="str">
            <v>3</v>
          </cell>
        </row>
        <row r="2764">
          <cell r="I2764" t="str">
            <v>L</v>
          </cell>
          <cell r="V2764" t="str">
            <v>PNS</v>
          </cell>
          <cell r="AQ2764" t="str">
            <v>2</v>
          </cell>
        </row>
        <row r="2765">
          <cell r="I2765" t="str">
            <v>P</v>
          </cell>
          <cell r="V2765" t="str">
            <v>PNS</v>
          </cell>
          <cell r="AQ2765" t="str">
            <v>2</v>
          </cell>
        </row>
        <row r="2766">
          <cell r="I2766" t="str">
            <v>P</v>
          </cell>
          <cell r="V2766" t="str">
            <v>PNS</v>
          </cell>
          <cell r="AQ2766" t="str">
            <v>2</v>
          </cell>
        </row>
        <row r="2767">
          <cell r="I2767" t="str">
            <v>P</v>
          </cell>
          <cell r="V2767" t="str">
            <v>PNS</v>
          </cell>
          <cell r="AQ2767" t="str">
            <v>3</v>
          </cell>
        </row>
        <row r="2768">
          <cell r="I2768" t="str">
            <v>L</v>
          </cell>
          <cell r="V2768" t="str">
            <v>PPPK</v>
          </cell>
          <cell r="AQ2768" t="str">
            <v>6</v>
          </cell>
        </row>
        <row r="2769">
          <cell r="I2769" t="str">
            <v>L</v>
          </cell>
          <cell r="V2769" t="str">
            <v>PNS</v>
          </cell>
          <cell r="AQ2769" t="str">
            <v>2</v>
          </cell>
        </row>
        <row r="2770">
          <cell r="I2770" t="str">
            <v>L</v>
          </cell>
          <cell r="V2770" t="str">
            <v>PNS</v>
          </cell>
          <cell r="AQ2770" t="str">
            <v>2</v>
          </cell>
        </row>
        <row r="2771">
          <cell r="I2771" t="str">
            <v>P</v>
          </cell>
          <cell r="V2771" t="str">
            <v>PPPK</v>
          </cell>
          <cell r="AQ2771" t="str">
            <v>1</v>
          </cell>
        </row>
        <row r="2772">
          <cell r="I2772" t="str">
            <v>P</v>
          </cell>
          <cell r="V2772" t="str">
            <v>PPPK</v>
          </cell>
          <cell r="AQ2772" t="str">
            <v>1</v>
          </cell>
        </row>
        <row r="2773">
          <cell r="I2773" t="str">
            <v>L</v>
          </cell>
          <cell r="V2773" t="str">
            <v>PNS</v>
          </cell>
          <cell r="AQ2773" t="str">
            <v>2</v>
          </cell>
        </row>
        <row r="2774">
          <cell r="I2774" t="str">
            <v>P</v>
          </cell>
          <cell r="V2774" t="str">
            <v>PPPK</v>
          </cell>
          <cell r="AQ2774" t="str">
            <v>1</v>
          </cell>
        </row>
        <row r="2775">
          <cell r="I2775" t="str">
            <v>L</v>
          </cell>
          <cell r="V2775" t="str">
            <v>PNS</v>
          </cell>
          <cell r="AQ2775" t="str">
            <v>3</v>
          </cell>
        </row>
        <row r="2776">
          <cell r="I2776" t="str">
            <v>L</v>
          </cell>
          <cell r="V2776" t="str">
            <v>PNS</v>
          </cell>
          <cell r="AQ2776" t="str">
            <v>2</v>
          </cell>
        </row>
        <row r="2777">
          <cell r="I2777" t="str">
            <v>P</v>
          </cell>
          <cell r="V2777" t="str">
            <v>PPPK</v>
          </cell>
          <cell r="AQ2777" t="str">
            <v>6</v>
          </cell>
        </row>
        <row r="2778">
          <cell r="I2778" t="str">
            <v>P</v>
          </cell>
          <cell r="V2778" t="str">
            <v>PPPK</v>
          </cell>
          <cell r="AQ2778" t="str">
            <v>6</v>
          </cell>
        </row>
        <row r="2779">
          <cell r="I2779" t="str">
            <v>L</v>
          </cell>
          <cell r="V2779" t="str">
            <v>PPPK</v>
          </cell>
          <cell r="AQ2779" t="str">
            <v>6</v>
          </cell>
        </row>
        <row r="2780">
          <cell r="I2780" t="str">
            <v>L</v>
          </cell>
          <cell r="V2780" t="str">
            <v>PPPK</v>
          </cell>
          <cell r="AQ2780" t="str">
            <v>6</v>
          </cell>
        </row>
        <row r="2781">
          <cell r="I2781" t="str">
            <v>P</v>
          </cell>
          <cell r="V2781" t="str">
            <v>PPPK</v>
          </cell>
          <cell r="AQ2781" t="str">
            <v>6</v>
          </cell>
        </row>
        <row r="2782">
          <cell r="I2782" t="str">
            <v>P</v>
          </cell>
          <cell r="V2782" t="str">
            <v>PNS</v>
          </cell>
          <cell r="AQ2782" t="str">
            <v>3</v>
          </cell>
        </row>
        <row r="2783">
          <cell r="I2783" t="str">
            <v>P</v>
          </cell>
          <cell r="V2783" t="str">
            <v>PNS</v>
          </cell>
          <cell r="AQ2783" t="str">
            <v>2</v>
          </cell>
        </row>
        <row r="2784">
          <cell r="I2784" t="str">
            <v>P</v>
          </cell>
          <cell r="V2784" t="str">
            <v>PPPK</v>
          </cell>
          <cell r="AQ2784" t="str">
            <v>1</v>
          </cell>
        </row>
        <row r="2785">
          <cell r="I2785" t="str">
            <v>L</v>
          </cell>
          <cell r="V2785" t="str">
            <v>PNS</v>
          </cell>
          <cell r="AQ2785" t="str">
            <v>3</v>
          </cell>
        </row>
        <row r="2786">
          <cell r="I2786" t="str">
            <v>P</v>
          </cell>
          <cell r="V2786" t="str">
            <v>PNS</v>
          </cell>
          <cell r="AQ2786" t="str">
            <v>3</v>
          </cell>
        </row>
        <row r="2787">
          <cell r="I2787" t="str">
            <v>P</v>
          </cell>
          <cell r="V2787" t="str">
            <v>PPPK</v>
          </cell>
          <cell r="AQ2787" t="str">
            <v>1</v>
          </cell>
        </row>
        <row r="2788">
          <cell r="I2788" t="str">
            <v>P</v>
          </cell>
          <cell r="V2788" t="str">
            <v>PPPK</v>
          </cell>
          <cell r="AQ2788" t="str">
            <v>1</v>
          </cell>
        </row>
        <row r="2789">
          <cell r="I2789" t="str">
            <v>P</v>
          </cell>
          <cell r="V2789" t="str">
            <v>PNS</v>
          </cell>
          <cell r="AQ2789" t="str">
            <v>4</v>
          </cell>
        </row>
        <row r="2790">
          <cell r="I2790" t="str">
            <v>P</v>
          </cell>
          <cell r="V2790" t="str">
            <v>PNS</v>
          </cell>
          <cell r="AQ2790" t="str">
            <v>4</v>
          </cell>
        </row>
        <row r="2791">
          <cell r="I2791" t="str">
            <v>P</v>
          </cell>
          <cell r="V2791" t="str">
            <v>PNS</v>
          </cell>
          <cell r="AQ2791" t="str">
            <v>3</v>
          </cell>
        </row>
        <row r="2792">
          <cell r="I2792" t="str">
            <v>P</v>
          </cell>
          <cell r="V2792" t="str">
            <v>PNS</v>
          </cell>
          <cell r="AQ2792" t="str">
            <v>3</v>
          </cell>
        </row>
        <row r="2793">
          <cell r="I2793" t="str">
            <v>P</v>
          </cell>
          <cell r="V2793" t="str">
            <v>PNS</v>
          </cell>
          <cell r="AQ2793" t="str">
            <v>2</v>
          </cell>
        </row>
        <row r="2794">
          <cell r="I2794" t="str">
            <v>P</v>
          </cell>
          <cell r="V2794" t="str">
            <v>PNS</v>
          </cell>
          <cell r="AQ2794" t="str">
            <v>2</v>
          </cell>
        </row>
        <row r="2795">
          <cell r="I2795" t="str">
            <v>L</v>
          </cell>
          <cell r="V2795" t="str">
            <v>PNS</v>
          </cell>
          <cell r="AQ2795" t="str">
            <v>2</v>
          </cell>
        </row>
        <row r="2796">
          <cell r="I2796" t="str">
            <v>P</v>
          </cell>
          <cell r="V2796" t="str">
            <v>PNS</v>
          </cell>
          <cell r="AQ2796" t="str">
            <v>3</v>
          </cell>
        </row>
        <row r="2797">
          <cell r="I2797" t="str">
            <v>P</v>
          </cell>
          <cell r="V2797" t="str">
            <v>PNS</v>
          </cell>
          <cell r="AQ2797" t="str">
            <v>3</v>
          </cell>
        </row>
        <row r="2798">
          <cell r="I2798" t="str">
            <v>P</v>
          </cell>
          <cell r="V2798" t="str">
            <v>PPPK</v>
          </cell>
          <cell r="AQ2798" t="str">
            <v>6</v>
          </cell>
        </row>
        <row r="2799">
          <cell r="I2799" t="str">
            <v>P</v>
          </cell>
          <cell r="V2799" t="str">
            <v>PNS</v>
          </cell>
          <cell r="AQ2799" t="str">
            <v>2</v>
          </cell>
        </row>
        <row r="2800">
          <cell r="I2800" t="str">
            <v>P</v>
          </cell>
          <cell r="V2800" t="str">
            <v>PNS</v>
          </cell>
          <cell r="AQ2800" t="str">
            <v>2</v>
          </cell>
        </row>
        <row r="2801">
          <cell r="I2801" t="str">
            <v>P</v>
          </cell>
          <cell r="V2801" t="str">
            <v>PPPK</v>
          </cell>
          <cell r="AQ2801" t="str">
            <v>1</v>
          </cell>
        </row>
        <row r="2802">
          <cell r="I2802" t="str">
            <v>P</v>
          </cell>
          <cell r="V2802" t="str">
            <v>PNS</v>
          </cell>
          <cell r="AQ2802" t="str">
            <v>3</v>
          </cell>
        </row>
        <row r="2803">
          <cell r="I2803" t="str">
            <v>L</v>
          </cell>
          <cell r="V2803" t="str">
            <v>PNS</v>
          </cell>
          <cell r="AQ2803" t="str">
            <v>4</v>
          </cell>
        </row>
        <row r="2804">
          <cell r="I2804" t="str">
            <v>P</v>
          </cell>
          <cell r="V2804" t="str">
            <v>PNS</v>
          </cell>
          <cell r="AQ2804" t="str">
            <v>2</v>
          </cell>
        </row>
        <row r="2805">
          <cell r="I2805" t="str">
            <v>P</v>
          </cell>
          <cell r="V2805" t="str">
            <v>PNS</v>
          </cell>
          <cell r="AQ2805" t="str">
            <v>4</v>
          </cell>
        </row>
        <row r="2806">
          <cell r="I2806" t="str">
            <v>P</v>
          </cell>
          <cell r="V2806" t="str">
            <v>PNS</v>
          </cell>
          <cell r="AQ2806" t="str">
            <v>2</v>
          </cell>
        </row>
        <row r="2807">
          <cell r="I2807" t="str">
            <v>P</v>
          </cell>
          <cell r="V2807" t="str">
            <v>PNS</v>
          </cell>
          <cell r="AQ2807" t="str">
            <v>4</v>
          </cell>
        </row>
        <row r="2808">
          <cell r="I2808" t="str">
            <v>P</v>
          </cell>
          <cell r="V2808" t="str">
            <v>PNS</v>
          </cell>
          <cell r="AQ2808" t="str">
            <v>2</v>
          </cell>
        </row>
        <row r="2809">
          <cell r="I2809" t="str">
            <v>P</v>
          </cell>
          <cell r="V2809" t="str">
            <v>PNS</v>
          </cell>
          <cell r="AQ2809" t="str">
            <v>2</v>
          </cell>
        </row>
        <row r="2810">
          <cell r="I2810" t="str">
            <v>L</v>
          </cell>
          <cell r="V2810" t="str">
            <v>PNS</v>
          </cell>
          <cell r="AQ2810" t="str">
            <v>3</v>
          </cell>
        </row>
        <row r="2811">
          <cell r="I2811" t="str">
            <v>L</v>
          </cell>
          <cell r="V2811" t="str">
            <v>PPPK</v>
          </cell>
          <cell r="AQ2811" t="str">
            <v>1</v>
          </cell>
        </row>
        <row r="2812">
          <cell r="I2812" t="str">
            <v>P</v>
          </cell>
          <cell r="V2812" t="str">
            <v>PNS</v>
          </cell>
          <cell r="AQ2812" t="str">
            <v>2</v>
          </cell>
        </row>
        <row r="2813">
          <cell r="I2813" t="str">
            <v>P</v>
          </cell>
          <cell r="V2813" t="str">
            <v>PNS</v>
          </cell>
          <cell r="AQ2813" t="str">
            <v>2</v>
          </cell>
        </row>
        <row r="2814">
          <cell r="I2814" t="str">
            <v>P</v>
          </cell>
          <cell r="V2814" t="str">
            <v>PNS</v>
          </cell>
          <cell r="AQ2814" t="str">
            <v>3</v>
          </cell>
        </row>
        <row r="2815">
          <cell r="I2815" t="str">
            <v>P</v>
          </cell>
          <cell r="V2815" t="str">
            <v>PNS</v>
          </cell>
          <cell r="AQ2815" t="str">
            <v>2</v>
          </cell>
        </row>
        <row r="2816">
          <cell r="I2816" t="str">
            <v>L</v>
          </cell>
          <cell r="V2816" t="str">
            <v>PNS</v>
          </cell>
          <cell r="AQ2816" t="str">
            <v>4</v>
          </cell>
        </row>
        <row r="2817">
          <cell r="I2817" t="str">
            <v>P</v>
          </cell>
          <cell r="V2817" t="str">
            <v>PNS</v>
          </cell>
          <cell r="AQ2817" t="str">
            <v>2</v>
          </cell>
        </row>
        <row r="2818">
          <cell r="I2818" t="str">
            <v>P</v>
          </cell>
          <cell r="V2818" t="str">
            <v>PNS</v>
          </cell>
          <cell r="AQ2818" t="str">
            <v>4</v>
          </cell>
        </row>
        <row r="2819">
          <cell r="I2819" t="str">
            <v>P</v>
          </cell>
          <cell r="V2819" t="str">
            <v>PPPK</v>
          </cell>
          <cell r="AQ2819" t="str">
            <v>6</v>
          </cell>
        </row>
        <row r="2820">
          <cell r="I2820" t="str">
            <v>P</v>
          </cell>
          <cell r="V2820" t="str">
            <v>PPPK</v>
          </cell>
          <cell r="AQ2820" t="str">
            <v>6</v>
          </cell>
        </row>
        <row r="2821">
          <cell r="I2821" t="str">
            <v>P</v>
          </cell>
          <cell r="V2821" t="str">
            <v>PNS</v>
          </cell>
          <cell r="AQ2821" t="str">
            <v>1</v>
          </cell>
        </row>
        <row r="2822">
          <cell r="I2822" t="str">
            <v>P</v>
          </cell>
          <cell r="V2822" t="str">
            <v>PNS</v>
          </cell>
          <cell r="AQ2822" t="str">
            <v>2</v>
          </cell>
        </row>
        <row r="2823">
          <cell r="I2823" t="str">
            <v>L</v>
          </cell>
          <cell r="V2823" t="str">
            <v>PNS</v>
          </cell>
          <cell r="AQ2823" t="str">
            <v>2</v>
          </cell>
        </row>
        <row r="2824">
          <cell r="I2824" t="str">
            <v>L</v>
          </cell>
          <cell r="V2824" t="str">
            <v>PNS</v>
          </cell>
          <cell r="AQ2824" t="str">
            <v>2</v>
          </cell>
        </row>
        <row r="2825">
          <cell r="I2825" t="str">
            <v>P</v>
          </cell>
          <cell r="V2825" t="str">
            <v>PPPK</v>
          </cell>
          <cell r="AQ2825" t="str">
            <v>1</v>
          </cell>
        </row>
        <row r="2826">
          <cell r="I2826" t="str">
            <v>L</v>
          </cell>
          <cell r="V2826" t="str">
            <v>PNS</v>
          </cell>
          <cell r="AQ2826" t="str">
            <v>3</v>
          </cell>
        </row>
        <row r="2827">
          <cell r="I2827" t="str">
            <v>P</v>
          </cell>
          <cell r="V2827" t="str">
            <v>PNS</v>
          </cell>
          <cell r="AQ2827" t="str">
            <v>2</v>
          </cell>
        </row>
        <row r="2828">
          <cell r="I2828" t="str">
            <v>P</v>
          </cell>
          <cell r="V2828" t="str">
            <v>PNS</v>
          </cell>
          <cell r="AQ2828" t="str">
            <v>2</v>
          </cell>
        </row>
        <row r="2829">
          <cell r="I2829" t="str">
            <v>P</v>
          </cell>
          <cell r="V2829" t="str">
            <v>PNS</v>
          </cell>
          <cell r="AQ2829" t="str">
            <v>3</v>
          </cell>
        </row>
        <row r="2830">
          <cell r="I2830" t="str">
            <v>P</v>
          </cell>
          <cell r="V2830" t="str">
            <v>PNS</v>
          </cell>
          <cell r="AQ2830" t="str">
            <v>2</v>
          </cell>
        </row>
        <row r="2831">
          <cell r="I2831" t="str">
            <v>P</v>
          </cell>
          <cell r="V2831" t="str">
            <v>PPPK</v>
          </cell>
          <cell r="AQ2831" t="str">
            <v>1</v>
          </cell>
        </row>
        <row r="2832">
          <cell r="I2832" t="str">
            <v>P</v>
          </cell>
          <cell r="V2832" t="str">
            <v>PNS</v>
          </cell>
          <cell r="AQ2832" t="str">
            <v>1</v>
          </cell>
        </row>
        <row r="2833">
          <cell r="I2833" t="str">
            <v>P</v>
          </cell>
          <cell r="V2833" t="str">
            <v>PNS</v>
          </cell>
          <cell r="AQ2833" t="str">
            <v>2</v>
          </cell>
        </row>
        <row r="2834">
          <cell r="I2834" t="str">
            <v>L</v>
          </cell>
          <cell r="V2834" t="str">
            <v>PNS</v>
          </cell>
          <cell r="AQ2834" t="str">
            <v>3</v>
          </cell>
        </row>
        <row r="2835">
          <cell r="I2835" t="str">
            <v>P</v>
          </cell>
          <cell r="V2835" t="str">
            <v>PPPK</v>
          </cell>
          <cell r="AQ2835" t="str">
            <v>6</v>
          </cell>
        </row>
        <row r="2836">
          <cell r="I2836" t="str">
            <v>L</v>
          </cell>
          <cell r="V2836" t="str">
            <v>PPPK</v>
          </cell>
          <cell r="AQ2836" t="str">
            <v>6</v>
          </cell>
        </row>
        <row r="2837">
          <cell r="I2837" t="str">
            <v>L</v>
          </cell>
          <cell r="V2837" t="str">
            <v>PNS</v>
          </cell>
          <cell r="AQ2837" t="str">
            <v>3</v>
          </cell>
        </row>
        <row r="2838">
          <cell r="I2838" t="str">
            <v>L</v>
          </cell>
          <cell r="V2838" t="str">
            <v>PNS</v>
          </cell>
          <cell r="AQ2838" t="str">
            <v>2</v>
          </cell>
        </row>
        <row r="2839">
          <cell r="I2839" t="str">
            <v>P</v>
          </cell>
          <cell r="V2839" t="str">
            <v>PPPK</v>
          </cell>
          <cell r="AQ2839" t="str">
            <v>6</v>
          </cell>
        </row>
        <row r="2840">
          <cell r="I2840" t="str">
            <v>P</v>
          </cell>
          <cell r="V2840" t="str">
            <v>PNS</v>
          </cell>
          <cell r="AQ2840" t="str">
            <v>3</v>
          </cell>
        </row>
        <row r="2841">
          <cell r="I2841" t="str">
            <v>P</v>
          </cell>
          <cell r="V2841" t="str">
            <v>PNS</v>
          </cell>
          <cell r="AQ2841" t="str">
            <v>2</v>
          </cell>
        </row>
        <row r="2842">
          <cell r="I2842" t="str">
            <v>P</v>
          </cell>
          <cell r="V2842" t="str">
            <v>PNS</v>
          </cell>
          <cell r="AQ2842" t="str">
            <v>2</v>
          </cell>
        </row>
        <row r="2843">
          <cell r="I2843" t="str">
            <v>P</v>
          </cell>
          <cell r="V2843" t="str">
            <v>PNS</v>
          </cell>
          <cell r="AQ2843" t="str">
            <v>3</v>
          </cell>
        </row>
        <row r="2844">
          <cell r="I2844" t="str">
            <v>L</v>
          </cell>
          <cell r="V2844" t="str">
            <v>PNS</v>
          </cell>
          <cell r="AQ2844" t="str">
            <v>2</v>
          </cell>
        </row>
        <row r="2845">
          <cell r="I2845" t="str">
            <v>P</v>
          </cell>
          <cell r="V2845" t="str">
            <v>PNS</v>
          </cell>
          <cell r="AQ2845" t="str">
            <v>4</v>
          </cell>
        </row>
        <row r="2846">
          <cell r="I2846" t="str">
            <v>P</v>
          </cell>
          <cell r="V2846" t="str">
            <v>PPPK</v>
          </cell>
          <cell r="AQ2846" t="str">
            <v>1</v>
          </cell>
        </row>
        <row r="2847">
          <cell r="I2847" t="str">
            <v>P</v>
          </cell>
          <cell r="V2847" t="str">
            <v>PNS</v>
          </cell>
          <cell r="AQ2847" t="str">
            <v>4</v>
          </cell>
        </row>
        <row r="2848">
          <cell r="I2848" t="str">
            <v>L</v>
          </cell>
          <cell r="V2848" t="str">
            <v>PNS</v>
          </cell>
          <cell r="AQ2848" t="str">
            <v>2</v>
          </cell>
        </row>
        <row r="2849">
          <cell r="I2849" t="str">
            <v>P</v>
          </cell>
          <cell r="V2849" t="str">
            <v>PNS</v>
          </cell>
          <cell r="AQ2849" t="str">
            <v>2</v>
          </cell>
        </row>
        <row r="2850">
          <cell r="I2850" t="str">
            <v>P</v>
          </cell>
          <cell r="V2850" t="str">
            <v>PNS</v>
          </cell>
          <cell r="AQ2850" t="str">
            <v>1</v>
          </cell>
        </row>
        <row r="2851">
          <cell r="I2851" t="str">
            <v>P</v>
          </cell>
          <cell r="V2851" t="str">
            <v>PNS</v>
          </cell>
          <cell r="AQ2851" t="str">
            <v>2</v>
          </cell>
        </row>
        <row r="2852">
          <cell r="I2852" t="str">
            <v>P</v>
          </cell>
          <cell r="V2852" t="str">
            <v>PNS</v>
          </cell>
          <cell r="AQ2852" t="str">
            <v>3</v>
          </cell>
        </row>
        <row r="2853">
          <cell r="I2853" t="str">
            <v>P</v>
          </cell>
          <cell r="V2853" t="str">
            <v>PNS</v>
          </cell>
          <cell r="AQ2853" t="str">
            <v>4</v>
          </cell>
        </row>
        <row r="2854">
          <cell r="I2854" t="str">
            <v>P</v>
          </cell>
          <cell r="V2854" t="str">
            <v>PNS</v>
          </cell>
          <cell r="AQ2854" t="str">
            <v>3</v>
          </cell>
        </row>
        <row r="2855">
          <cell r="I2855" t="str">
            <v>L</v>
          </cell>
          <cell r="V2855" t="str">
            <v>PNS</v>
          </cell>
          <cell r="AQ2855" t="str">
            <v>3</v>
          </cell>
        </row>
        <row r="2856">
          <cell r="I2856" t="str">
            <v>P</v>
          </cell>
          <cell r="V2856" t="str">
            <v>PNS</v>
          </cell>
          <cell r="AQ2856" t="str">
            <v>2</v>
          </cell>
        </row>
        <row r="2857">
          <cell r="I2857" t="str">
            <v>P</v>
          </cell>
          <cell r="V2857" t="str">
            <v>PNS</v>
          </cell>
          <cell r="AQ2857" t="str">
            <v>2</v>
          </cell>
        </row>
        <row r="2858">
          <cell r="I2858" t="str">
            <v>L</v>
          </cell>
          <cell r="V2858" t="str">
            <v>PNS</v>
          </cell>
          <cell r="AQ2858" t="str">
            <v>3</v>
          </cell>
        </row>
        <row r="2859">
          <cell r="I2859" t="str">
            <v>L</v>
          </cell>
          <cell r="V2859" t="str">
            <v>PNS</v>
          </cell>
          <cell r="AQ2859" t="str">
            <v>2</v>
          </cell>
        </row>
        <row r="2860">
          <cell r="I2860" t="str">
            <v>P</v>
          </cell>
          <cell r="V2860" t="str">
            <v>PPPK</v>
          </cell>
          <cell r="AQ2860" t="str">
            <v>1</v>
          </cell>
        </row>
        <row r="2861">
          <cell r="I2861" t="str">
            <v>L</v>
          </cell>
          <cell r="V2861" t="str">
            <v>PPPK</v>
          </cell>
          <cell r="AQ2861" t="str">
            <v>1</v>
          </cell>
        </row>
        <row r="2862">
          <cell r="I2862" t="str">
            <v>P</v>
          </cell>
          <cell r="V2862" t="str">
            <v>PNS</v>
          </cell>
          <cell r="AQ2862" t="str">
            <v>2</v>
          </cell>
        </row>
        <row r="2863">
          <cell r="I2863" t="str">
            <v>P</v>
          </cell>
          <cell r="V2863" t="str">
            <v>PNS</v>
          </cell>
          <cell r="AQ2863" t="str">
            <v>3</v>
          </cell>
        </row>
        <row r="2864">
          <cell r="I2864" t="str">
            <v>L</v>
          </cell>
          <cell r="V2864" t="str">
            <v>PPPK</v>
          </cell>
          <cell r="AQ2864" t="str">
            <v>6</v>
          </cell>
        </row>
        <row r="2865">
          <cell r="I2865" t="str">
            <v>L</v>
          </cell>
          <cell r="V2865" t="str">
            <v>PNS</v>
          </cell>
          <cell r="AQ2865" t="str">
            <v>2</v>
          </cell>
        </row>
        <row r="2866">
          <cell r="I2866" t="str">
            <v>L</v>
          </cell>
          <cell r="V2866" t="str">
            <v>PNS</v>
          </cell>
          <cell r="AQ2866" t="str">
            <v>3</v>
          </cell>
        </row>
        <row r="2867">
          <cell r="I2867" t="str">
            <v>P</v>
          </cell>
          <cell r="V2867" t="str">
            <v>PNS</v>
          </cell>
          <cell r="AQ2867" t="str">
            <v>4</v>
          </cell>
        </row>
        <row r="2868">
          <cell r="I2868" t="str">
            <v>P</v>
          </cell>
          <cell r="V2868" t="str">
            <v>PNS</v>
          </cell>
          <cell r="AQ2868" t="str">
            <v>2</v>
          </cell>
        </row>
        <row r="2869">
          <cell r="I2869" t="str">
            <v>P</v>
          </cell>
          <cell r="V2869" t="str">
            <v>PNS</v>
          </cell>
          <cell r="AQ2869" t="str">
            <v>4</v>
          </cell>
        </row>
        <row r="2870">
          <cell r="I2870" t="str">
            <v>P</v>
          </cell>
          <cell r="V2870" t="str">
            <v>PNS</v>
          </cell>
          <cell r="AQ2870" t="str">
            <v>4</v>
          </cell>
        </row>
        <row r="2871">
          <cell r="I2871" t="str">
            <v>P</v>
          </cell>
          <cell r="V2871" t="str">
            <v>PNS</v>
          </cell>
          <cell r="AQ2871" t="str">
            <v>2</v>
          </cell>
        </row>
        <row r="2872">
          <cell r="I2872" t="str">
            <v>P</v>
          </cell>
          <cell r="V2872" t="str">
            <v>PNS</v>
          </cell>
          <cell r="AQ2872" t="str">
            <v>3</v>
          </cell>
        </row>
        <row r="2873">
          <cell r="I2873" t="str">
            <v>P</v>
          </cell>
          <cell r="V2873" t="str">
            <v>PNS</v>
          </cell>
          <cell r="AQ2873" t="str">
            <v>3</v>
          </cell>
        </row>
        <row r="2874">
          <cell r="I2874" t="str">
            <v>P</v>
          </cell>
          <cell r="V2874" t="str">
            <v>PNS</v>
          </cell>
          <cell r="AQ2874" t="str">
            <v>3</v>
          </cell>
        </row>
        <row r="2875">
          <cell r="I2875" t="str">
            <v>P</v>
          </cell>
          <cell r="V2875" t="str">
            <v>PNS</v>
          </cell>
          <cell r="AQ2875" t="str">
            <v>2</v>
          </cell>
        </row>
        <row r="2876">
          <cell r="I2876" t="str">
            <v>P</v>
          </cell>
          <cell r="V2876" t="str">
            <v>PNS</v>
          </cell>
          <cell r="AQ2876" t="str">
            <v>3</v>
          </cell>
        </row>
        <row r="2877">
          <cell r="I2877" t="str">
            <v>P</v>
          </cell>
          <cell r="V2877" t="str">
            <v>PNS</v>
          </cell>
          <cell r="AQ2877" t="str">
            <v>2</v>
          </cell>
        </row>
        <row r="2878">
          <cell r="I2878" t="str">
            <v>P</v>
          </cell>
          <cell r="V2878" t="str">
            <v>PNS</v>
          </cell>
          <cell r="AQ2878" t="str">
            <v>1</v>
          </cell>
        </row>
        <row r="2879">
          <cell r="I2879" t="str">
            <v>P</v>
          </cell>
          <cell r="V2879" t="str">
            <v>PNS</v>
          </cell>
          <cell r="AQ2879" t="str">
            <v>3</v>
          </cell>
        </row>
        <row r="2880">
          <cell r="I2880" t="str">
            <v>P</v>
          </cell>
          <cell r="V2880" t="str">
            <v>PNS</v>
          </cell>
          <cell r="AQ2880" t="str">
            <v>4</v>
          </cell>
        </row>
        <row r="2881">
          <cell r="I2881" t="str">
            <v>P</v>
          </cell>
          <cell r="V2881" t="str">
            <v>PPPK</v>
          </cell>
          <cell r="AQ2881" t="str">
            <v>6</v>
          </cell>
        </row>
        <row r="2882">
          <cell r="I2882" t="str">
            <v>P</v>
          </cell>
          <cell r="V2882" t="str">
            <v>PPPK</v>
          </cell>
          <cell r="AQ2882" t="str">
            <v>6</v>
          </cell>
        </row>
        <row r="2883">
          <cell r="I2883" t="str">
            <v>P</v>
          </cell>
          <cell r="V2883" t="str">
            <v>PPPK</v>
          </cell>
          <cell r="AQ2883" t="str">
            <v>6</v>
          </cell>
        </row>
        <row r="2884">
          <cell r="I2884" t="str">
            <v>L</v>
          </cell>
          <cell r="V2884" t="str">
            <v>PNS</v>
          </cell>
          <cell r="AQ2884" t="str">
            <v>2</v>
          </cell>
        </row>
        <row r="2885">
          <cell r="I2885" t="str">
            <v>L</v>
          </cell>
          <cell r="V2885" t="str">
            <v>PNS</v>
          </cell>
          <cell r="AQ2885" t="str">
            <v>2</v>
          </cell>
        </row>
        <row r="2886">
          <cell r="I2886" t="str">
            <v>L</v>
          </cell>
          <cell r="V2886" t="str">
            <v>PNS</v>
          </cell>
          <cell r="AQ2886" t="str">
            <v>4</v>
          </cell>
        </row>
        <row r="2887">
          <cell r="I2887" t="str">
            <v>P</v>
          </cell>
          <cell r="V2887" t="str">
            <v>PNS</v>
          </cell>
          <cell r="AQ2887" t="str">
            <v>1</v>
          </cell>
        </row>
        <row r="2888">
          <cell r="I2888" t="str">
            <v>L</v>
          </cell>
          <cell r="V2888" t="str">
            <v>PNS</v>
          </cell>
          <cell r="AQ2888" t="str">
            <v>2</v>
          </cell>
        </row>
        <row r="2889">
          <cell r="I2889" t="str">
            <v>L</v>
          </cell>
          <cell r="V2889" t="str">
            <v>PPPK</v>
          </cell>
          <cell r="AQ2889" t="str">
            <v>1</v>
          </cell>
        </row>
        <row r="2890">
          <cell r="I2890" t="str">
            <v>L</v>
          </cell>
          <cell r="V2890" t="str">
            <v>PPPK</v>
          </cell>
          <cell r="AQ2890" t="str">
            <v>1</v>
          </cell>
        </row>
        <row r="2891">
          <cell r="I2891" t="str">
            <v>L</v>
          </cell>
          <cell r="V2891" t="str">
            <v>PNS</v>
          </cell>
          <cell r="AQ2891" t="str">
            <v>1</v>
          </cell>
        </row>
        <row r="2892">
          <cell r="I2892" t="str">
            <v>P</v>
          </cell>
          <cell r="V2892" t="str">
            <v>PPPK</v>
          </cell>
          <cell r="AQ2892" t="str">
            <v>6</v>
          </cell>
        </row>
        <row r="2893">
          <cell r="I2893" t="str">
            <v>P</v>
          </cell>
          <cell r="V2893" t="str">
            <v>PPPK</v>
          </cell>
          <cell r="AQ2893" t="str">
            <v>6</v>
          </cell>
        </row>
        <row r="2894">
          <cell r="I2894" t="str">
            <v>P</v>
          </cell>
          <cell r="V2894" t="str">
            <v>PPPK</v>
          </cell>
          <cell r="AQ2894" t="str">
            <v>6</v>
          </cell>
        </row>
        <row r="2895">
          <cell r="I2895" t="str">
            <v>P</v>
          </cell>
          <cell r="V2895" t="str">
            <v>PNS</v>
          </cell>
          <cell r="AQ2895" t="str">
            <v>4</v>
          </cell>
        </row>
        <row r="2896">
          <cell r="I2896" t="str">
            <v>P</v>
          </cell>
          <cell r="V2896" t="str">
            <v>PNS</v>
          </cell>
          <cell r="AQ2896" t="str">
            <v>2</v>
          </cell>
        </row>
        <row r="2897">
          <cell r="I2897" t="str">
            <v>P</v>
          </cell>
          <cell r="V2897" t="str">
            <v>PNS</v>
          </cell>
          <cell r="AQ2897" t="str">
            <v>2</v>
          </cell>
        </row>
        <row r="2898">
          <cell r="I2898" t="str">
            <v>P</v>
          </cell>
          <cell r="V2898" t="str">
            <v>PNS</v>
          </cell>
          <cell r="AQ2898" t="str">
            <v>4</v>
          </cell>
        </row>
        <row r="2899">
          <cell r="I2899" t="str">
            <v>P</v>
          </cell>
          <cell r="V2899" t="str">
            <v>PNS</v>
          </cell>
          <cell r="AQ2899" t="str">
            <v>2</v>
          </cell>
        </row>
        <row r="2900">
          <cell r="I2900" t="str">
            <v>P</v>
          </cell>
          <cell r="V2900" t="str">
            <v>PPPK</v>
          </cell>
          <cell r="AQ2900" t="str">
            <v>1</v>
          </cell>
        </row>
        <row r="2901">
          <cell r="I2901" t="str">
            <v>P</v>
          </cell>
          <cell r="V2901" t="str">
            <v>PPPK</v>
          </cell>
          <cell r="AQ2901" t="str">
            <v>1</v>
          </cell>
        </row>
        <row r="2902">
          <cell r="I2902" t="str">
            <v>P</v>
          </cell>
          <cell r="V2902" t="str">
            <v>PNS</v>
          </cell>
          <cell r="AQ2902" t="str">
            <v>4</v>
          </cell>
        </row>
        <row r="2903">
          <cell r="I2903" t="str">
            <v>P</v>
          </cell>
          <cell r="V2903" t="str">
            <v>PNS</v>
          </cell>
          <cell r="AQ2903" t="str">
            <v>1</v>
          </cell>
        </row>
        <row r="2904">
          <cell r="I2904" t="str">
            <v>P</v>
          </cell>
          <cell r="V2904" t="str">
            <v>PNS</v>
          </cell>
          <cell r="AQ2904" t="str">
            <v>2</v>
          </cell>
        </row>
        <row r="2905">
          <cell r="I2905" t="str">
            <v>P</v>
          </cell>
          <cell r="V2905" t="str">
            <v>PNS</v>
          </cell>
          <cell r="AQ2905" t="str">
            <v>4</v>
          </cell>
        </row>
        <row r="2906">
          <cell r="I2906" t="str">
            <v>P</v>
          </cell>
          <cell r="V2906" t="str">
            <v>PNS</v>
          </cell>
          <cell r="AQ2906" t="str">
            <v>3</v>
          </cell>
        </row>
        <row r="2907">
          <cell r="I2907" t="str">
            <v>L</v>
          </cell>
          <cell r="V2907" t="str">
            <v>PNS</v>
          </cell>
          <cell r="AQ2907" t="str">
            <v>3</v>
          </cell>
        </row>
        <row r="2908">
          <cell r="I2908" t="str">
            <v>L</v>
          </cell>
          <cell r="V2908" t="str">
            <v>PPPK</v>
          </cell>
          <cell r="AQ2908" t="str">
            <v>6</v>
          </cell>
        </row>
        <row r="2909">
          <cell r="I2909" t="str">
            <v>P</v>
          </cell>
          <cell r="V2909" t="str">
            <v>PPPK</v>
          </cell>
          <cell r="AQ2909" t="str">
            <v>6</v>
          </cell>
        </row>
        <row r="2910">
          <cell r="I2910" t="str">
            <v>P</v>
          </cell>
          <cell r="V2910" t="str">
            <v>PNS</v>
          </cell>
          <cell r="AQ2910" t="str">
            <v>4</v>
          </cell>
        </row>
        <row r="2911">
          <cell r="I2911" t="str">
            <v>L</v>
          </cell>
          <cell r="V2911" t="str">
            <v>PPPK</v>
          </cell>
          <cell r="AQ2911" t="str">
            <v>1</v>
          </cell>
        </row>
        <row r="2912">
          <cell r="I2912" t="str">
            <v>L</v>
          </cell>
          <cell r="V2912" t="str">
            <v>PPPK</v>
          </cell>
          <cell r="AQ2912" t="str">
            <v>1</v>
          </cell>
        </row>
        <row r="2913">
          <cell r="I2913" t="str">
            <v>P</v>
          </cell>
          <cell r="V2913" t="str">
            <v>PPPK</v>
          </cell>
          <cell r="AQ2913" t="str">
            <v>1</v>
          </cell>
        </row>
        <row r="2914">
          <cell r="I2914" t="str">
            <v>L</v>
          </cell>
          <cell r="V2914" t="str">
            <v>PNS</v>
          </cell>
          <cell r="AQ2914" t="str">
            <v>2</v>
          </cell>
        </row>
        <row r="2915">
          <cell r="I2915" t="str">
            <v>P</v>
          </cell>
          <cell r="V2915" t="str">
            <v>PNS</v>
          </cell>
          <cell r="AQ2915" t="str">
            <v>2</v>
          </cell>
        </row>
        <row r="2916">
          <cell r="I2916" t="str">
            <v>P</v>
          </cell>
          <cell r="V2916" t="str">
            <v>PNS</v>
          </cell>
          <cell r="AQ2916" t="str">
            <v>2</v>
          </cell>
        </row>
        <row r="2917">
          <cell r="I2917" t="str">
            <v>P</v>
          </cell>
          <cell r="V2917" t="str">
            <v>PNS</v>
          </cell>
          <cell r="AQ2917" t="str">
            <v>3</v>
          </cell>
        </row>
        <row r="2918">
          <cell r="I2918" t="str">
            <v>P</v>
          </cell>
          <cell r="V2918" t="str">
            <v>PNS</v>
          </cell>
          <cell r="AQ2918" t="str">
            <v>3</v>
          </cell>
        </row>
        <row r="2919">
          <cell r="I2919" t="str">
            <v>L</v>
          </cell>
          <cell r="V2919" t="str">
            <v>PNS</v>
          </cell>
          <cell r="AQ2919" t="str">
            <v>2</v>
          </cell>
        </row>
        <row r="2920">
          <cell r="I2920" t="str">
            <v>P</v>
          </cell>
          <cell r="V2920" t="str">
            <v>PPPK</v>
          </cell>
          <cell r="AQ2920" t="str">
            <v>6</v>
          </cell>
        </row>
        <row r="2921">
          <cell r="I2921" t="str">
            <v>L</v>
          </cell>
          <cell r="V2921" t="str">
            <v>PNS</v>
          </cell>
          <cell r="AQ2921" t="str">
            <v>3</v>
          </cell>
        </row>
        <row r="2922">
          <cell r="I2922" t="str">
            <v>L</v>
          </cell>
          <cell r="V2922" t="str">
            <v>PNS</v>
          </cell>
          <cell r="AQ2922" t="str">
            <v>2</v>
          </cell>
        </row>
        <row r="2923">
          <cell r="I2923" t="str">
            <v>L</v>
          </cell>
          <cell r="V2923" t="str">
            <v>PPPK</v>
          </cell>
          <cell r="AQ2923" t="str">
            <v>1</v>
          </cell>
        </row>
        <row r="2924">
          <cell r="I2924" t="str">
            <v>P</v>
          </cell>
          <cell r="V2924" t="str">
            <v>PPPK</v>
          </cell>
          <cell r="AQ2924" t="str">
            <v>1</v>
          </cell>
        </row>
        <row r="2925">
          <cell r="I2925" t="str">
            <v>L</v>
          </cell>
          <cell r="V2925" t="str">
            <v>PNS</v>
          </cell>
          <cell r="AQ2925" t="str">
            <v>2</v>
          </cell>
        </row>
        <row r="2926">
          <cell r="I2926" t="str">
            <v>P</v>
          </cell>
          <cell r="V2926" t="str">
            <v>PPPK</v>
          </cell>
          <cell r="AQ2926" t="str">
            <v>1</v>
          </cell>
        </row>
        <row r="2927">
          <cell r="I2927" t="str">
            <v>P</v>
          </cell>
          <cell r="V2927" t="str">
            <v>PPPK</v>
          </cell>
          <cell r="AQ2927" t="str">
            <v>1</v>
          </cell>
        </row>
        <row r="2928">
          <cell r="I2928" t="str">
            <v>L</v>
          </cell>
          <cell r="V2928" t="str">
            <v>PNS</v>
          </cell>
          <cell r="AQ2928" t="str">
            <v>2</v>
          </cell>
        </row>
        <row r="2929">
          <cell r="I2929" t="str">
            <v>L</v>
          </cell>
          <cell r="V2929" t="str">
            <v>PNS</v>
          </cell>
          <cell r="AQ2929" t="str">
            <v>3</v>
          </cell>
        </row>
        <row r="2930">
          <cell r="I2930" t="str">
            <v>P</v>
          </cell>
          <cell r="V2930" t="str">
            <v>PPPK</v>
          </cell>
          <cell r="AQ2930" t="str">
            <v>1</v>
          </cell>
        </row>
        <row r="2931">
          <cell r="I2931" t="str">
            <v>L</v>
          </cell>
          <cell r="V2931" t="str">
            <v>PNS</v>
          </cell>
          <cell r="AQ2931" t="str">
            <v>2</v>
          </cell>
        </row>
        <row r="2932">
          <cell r="I2932" t="str">
            <v>P</v>
          </cell>
          <cell r="V2932" t="str">
            <v>PNS</v>
          </cell>
          <cell r="AQ2932" t="str">
            <v>2</v>
          </cell>
        </row>
        <row r="2933">
          <cell r="I2933" t="str">
            <v>L</v>
          </cell>
          <cell r="V2933" t="str">
            <v>PNS</v>
          </cell>
          <cell r="AQ2933" t="str">
            <v>1</v>
          </cell>
        </row>
        <row r="2934">
          <cell r="I2934" t="str">
            <v>L</v>
          </cell>
          <cell r="V2934" t="str">
            <v>PNS</v>
          </cell>
          <cell r="AQ2934" t="str">
            <v>4</v>
          </cell>
        </row>
        <row r="2935">
          <cell r="I2935" t="str">
            <v>P</v>
          </cell>
          <cell r="V2935" t="str">
            <v>PPPK</v>
          </cell>
          <cell r="AQ2935" t="str">
            <v>1</v>
          </cell>
        </row>
        <row r="2936">
          <cell r="I2936" t="str">
            <v>P</v>
          </cell>
          <cell r="V2936" t="str">
            <v>PNS</v>
          </cell>
          <cell r="AQ2936" t="str">
            <v>1</v>
          </cell>
        </row>
        <row r="2937">
          <cell r="I2937" t="str">
            <v>P</v>
          </cell>
          <cell r="V2937" t="str">
            <v>PNS</v>
          </cell>
          <cell r="AQ2937" t="str">
            <v>2</v>
          </cell>
        </row>
        <row r="2938">
          <cell r="I2938" t="str">
            <v>L</v>
          </cell>
          <cell r="V2938" t="str">
            <v>PNS</v>
          </cell>
          <cell r="AQ2938" t="str">
            <v>2</v>
          </cell>
        </row>
        <row r="2939">
          <cell r="I2939" t="str">
            <v>L</v>
          </cell>
          <cell r="V2939" t="str">
            <v>PNS</v>
          </cell>
          <cell r="AQ2939" t="str">
            <v>1</v>
          </cell>
        </row>
        <row r="2940">
          <cell r="I2940" t="str">
            <v>P</v>
          </cell>
          <cell r="V2940" t="str">
            <v>PPPK</v>
          </cell>
          <cell r="AQ2940" t="str">
            <v>6</v>
          </cell>
        </row>
        <row r="2941">
          <cell r="I2941" t="str">
            <v>P</v>
          </cell>
          <cell r="V2941" t="str">
            <v>PPPK</v>
          </cell>
          <cell r="AQ2941" t="str">
            <v>6</v>
          </cell>
        </row>
        <row r="2942">
          <cell r="I2942" t="str">
            <v>L</v>
          </cell>
          <cell r="V2942" t="str">
            <v>PNS</v>
          </cell>
          <cell r="AQ2942" t="str">
            <v>2</v>
          </cell>
        </row>
        <row r="2943">
          <cell r="I2943" t="str">
            <v>L</v>
          </cell>
          <cell r="V2943" t="str">
            <v>PNS</v>
          </cell>
          <cell r="AQ2943" t="str">
            <v>2</v>
          </cell>
        </row>
        <row r="2944">
          <cell r="I2944" t="str">
            <v>L</v>
          </cell>
          <cell r="V2944" t="str">
            <v>PNS</v>
          </cell>
          <cell r="AQ2944" t="str">
            <v>3</v>
          </cell>
        </row>
        <row r="2945">
          <cell r="I2945" t="str">
            <v>P</v>
          </cell>
          <cell r="V2945" t="str">
            <v>PNS</v>
          </cell>
          <cell r="AQ2945" t="str">
            <v>2</v>
          </cell>
        </row>
        <row r="2946">
          <cell r="I2946" t="str">
            <v>P</v>
          </cell>
          <cell r="V2946" t="str">
            <v>PPPK</v>
          </cell>
          <cell r="AQ2946" t="str">
            <v>6</v>
          </cell>
        </row>
        <row r="2947">
          <cell r="I2947" t="str">
            <v>L</v>
          </cell>
          <cell r="V2947" t="str">
            <v>PPPK</v>
          </cell>
          <cell r="AQ2947" t="str">
            <v>6</v>
          </cell>
        </row>
        <row r="2948">
          <cell r="I2948" t="str">
            <v>L</v>
          </cell>
          <cell r="V2948" t="str">
            <v>PNS</v>
          </cell>
          <cell r="AQ2948" t="str">
            <v>4</v>
          </cell>
        </row>
        <row r="2949">
          <cell r="I2949" t="str">
            <v>P</v>
          </cell>
          <cell r="V2949" t="str">
            <v>PNS</v>
          </cell>
          <cell r="AQ2949" t="str">
            <v>2</v>
          </cell>
        </row>
        <row r="2950">
          <cell r="I2950" t="str">
            <v>P</v>
          </cell>
          <cell r="V2950" t="str">
            <v>PNS</v>
          </cell>
          <cell r="AQ2950" t="str">
            <v>2</v>
          </cell>
        </row>
        <row r="2951">
          <cell r="I2951" t="str">
            <v>L</v>
          </cell>
          <cell r="V2951" t="str">
            <v>PNS</v>
          </cell>
          <cell r="AQ2951" t="str">
            <v>2</v>
          </cell>
        </row>
        <row r="2952">
          <cell r="I2952" t="str">
            <v>P</v>
          </cell>
          <cell r="V2952" t="str">
            <v>PNS</v>
          </cell>
          <cell r="AQ2952" t="str">
            <v>2</v>
          </cell>
        </row>
        <row r="2953">
          <cell r="I2953" t="str">
            <v>P</v>
          </cell>
          <cell r="V2953" t="str">
            <v>PNS</v>
          </cell>
          <cell r="AQ2953" t="str">
            <v>2</v>
          </cell>
        </row>
        <row r="2954">
          <cell r="I2954" t="str">
            <v>L</v>
          </cell>
          <cell r="V2954" t="str">
            <v>PNS</v>
          </cell>
          <cell r="AQ2954" t="str">
            <v>3</v>
          </cell>
        </row>
        <row r="2955">
          <cell r="I2955" t="str">
            <v>P</v>
          </cell>
          <cell r="V2955" t="str">
            <v>PNS</v>
          </cell>
          <cell r="AQ2955" t="str">
            <v>4</v>
          </cell>
        </row>
        <row r="2956">
          <cell r="I2956" t="str">
            <v>P</v>
          </cell>
          <cell r="V2956" t="str">
            <v>PNS</v>
          </cell>
          <cell r="AQ2956" t="str">
            <v>2</v>
          </cell>
        </row>
        <row r="2957">
          <cell r="I2957" t="str">
            <v>P</v>
          </cell>
          <cell r="V2957" t="str">
            <v>PNS</v>
          </cell>
          <cell r="AQ2957" t="str">
            <v>2</v>
          </cell>
        </row>
        <row r="2958">
          <cell r="I2958" t="str">
            <v>P</v>
          </cell>
          <cell r="V2958" t="str">
            <v>PNS</v>
          </cell>
          <cell r="AQ2958" t="str">
            <v>2</v>
          </cell>
        </row>
        <row r="2959">
          <cell r="I2959" t="str">
            <v>P</v>
          </cell>
          <cell r="V2959" t="str">
            <v>PPPK</v>
          </cell>
          <cell r="AQ2959" t="str">
            <v>1</v>
          </cell>
        </row>
        <row r="2960">
          <cell r="I2960" t="str">
            <v>P</v>
          </cell>
          <cell r="V2960" t="str">
            <v>PNS</v>
          </cell>
          <cell r="AQ2960" t="str">
            <v>3</v>
          </cell>
        </row>
        <row r="2961">
          <cell r="I2961" t="str">
            <v>L</v>
          </cell>
          <cell r="V2961" t="str">
            <v>PNS</v>
          </cell>
          <cell r="AQ2961" t="str">
            <v>2</v>
          </cell>
        </row>
        <row r="2962">
          <cell r="I2962" t="str">
            <v>P</v>
          </cell>
          <cell r="V2962" t="str">
            <v>PNS</v>
          </cell>
          <cell r="AQ2962" t="str">
            <v>3</v>
          </cell>
        </row>
        <row r="2963">
          <cell r="I2963" t="str">
            <v>P</v>
          </cell>
          <cell r="V2963" t="str">
            <v>PNS</v>
          </cell>
          <cell r="AQ2963" t="str">
            <v>4</v>
          </cell>
        </row>
        <row r="2964">
          <cell r="I2964" t="str">
            <v>L</v>
          </cell>
          <cell r="V2964" t="str">
            <v>PNS</v>
          </cell>
          <cell r="AQ2964" t="str">
            <v>2</v>
          </cell>
        </row>
        <row r="2965">
          <cell r="I2965" t="str">
            <v>P</v>
          </cell>
          <cell r="V2965" t="str">
            <v>PNS</v>
          </cell>
          <cell r="AQ2965" t="str">
            <v>3</v>
          </cell>
        </row>
        <row r="2966">
          <cell r="I2966" t="str">
            <v>P</v>
          </cell>
          <cell r="V2966" t="str">
            <v>PPPK</v>
          </cell>
          <cell r="AQ2966" t="str">
            <v>6</v>
          </cell>
        </row>
        <row r="2967">
          <cell r="I2967" t="str">
            <v>P</v>
          </cell>
          <cell r="V2967" t="str">
            <v>PPPK</v>
          </cell>
          <cell r="AQ2967" t="str">
            <v>6</v>
          </cell>
        </row>
        <row r="2968">
          <cell r="I2968" t="str">
            <v>L</v>
          </cell>
          <cell r="V2968" t="str">
            <v>PPPK</v>
          </cell>
          <cell r="AQ2968" t="str">
            <v>1</v>
          </cell>
        </row>
        <row r="2969">
          <cell r="I2969" t="str">
            <v>P</v>
          </cell>
          <cell r="V2969" t="str">
            <v>PNS</v>
          </cell>
          <cell r="AQ2969" t="str">
            <v>2</v>
          </cell>
        </row>
        <row r="2970">
          <cell r="I2970" t="str">
            <v>P</v>
          </cell>
          <cell r="V2970" t="str">
            <v>PNS</v>
          </cell>
          <cell r="AQ2970" t="str">
            <v>2</v>
          </cell>
        </row>
        <row r="2971">
          <cell r="I2971" t="str">
            <v>P</v>
          </cell>
          <cell r="V2971" t="str">
            <v>PNS</v>
          </cell>
          <cell r="AQ2971" t="str">
            <v>2</v>
          </cell>
        </row>
        <row r="2972">
          <cell r="I2972" t="str">
            <v>P</v>
          </cell>
          <cell r="V2972" t="str">
            <v>PNS</v>
          </cell>
          <cell r="AQ2972" t="str">
            <v>2</v>
          </cell>
        </row>
        <row r="2973">
          <cell r="I2973" t="str">
            <v>P</v>
          </cell>
          <cell r="V2973" t="str">
            <v>PNS</v>
          </cell>
          <cell r="AQ2973" t="str">
            <v>2</v>
          </cell>
        </row>
        <row r="2974">
          <cell r="I2974" t="str">
            <v>P</v>
          </cell>
          <cell r="V2974" t="str">
            <v>PNS</v>
          </cell>
          <cell r="AQ2974" t="str">
            <v>2</v>
          </cell>
        </row>
        <row r="2975">
          <cell r="I2975" t="str">
            <v>P</v>
          </cell>
          <cell r="V2975" t="str">
            <v>PNS</v>
          </cell>
          <cell r="AQ2975" t="str">
            <v>2</v>
          </cell>
        </row>
        <row r="2976">
          <cell r="I2976" t="str">
            <v>P</v>
          </cell>
          <cell r="V2976" t="str">
            <v>PNS</v>
          </cell>
          <cell r="AQ2976" t="str">
            <v>2</v>
          </cell>
        </row>
        <row r="2977">
          <cell r="I2977" t="str">
            <v>L</v>
          </cell>
          <cell r="V2977" t="str">
            <v>PNS</v>
          </cell>
          <cell r="AQ2977" t="str">
            <v>3</v>
          </cell>
        </row>
        <row r="2978">
          <cell r="I2978" t="str">
            <v>P</v>
          </cell>
          <cell r="V2978" t="str">
            <v>PNS</v>
          </cell>
          <cell r="AQ2978" t="str">
            <v>2</v>
          </cell>
        </row>
        <row r="2979">
          <cell r="I2979" t="str">
            <v>L</v>
          </cell>
          <cell r="V2979" t="str">
            <v>PNS</v>
          </cell>
          <cell r="AQ2979" t="str">
            <v>2</v>
          </cell>
        </row>
        <row r="2980">
          <cell r="I2980" t="str">
            <v>L</v>
          </cell>
          <cell r="V2980" t="str">
            <v>PPPK</v>
          </cell>
          <cell r="AQ2980" t="str">
            <v>1</v>
          </cell>
        </row>
        <row r="2981">
          <cell r="I2981" t="str">
            <v>P</v>
          </cell>
          <cell r="V2981" t="str">
            <v>PNS</v>
          </cell>
          <cell r="AQ2981" t="str">
            <v>2</v>
          </cell>
        </row>
        <row r="2982">
          <cell r="I2982" t="str">
            <v>L</v>
          </cell>
          <cell r="V2982" t="str">
            <v>PNS</v>
          </cell>
          <cell r="AQ2982" t="str">
            <v>3</v>
          </cell>
        </row>
        <row r="2983">
          <cell r="I2983" t="str">
            <v>L</v>
          </cell>
          <cell r="V2983" t="str">
            <v>PNS</v>
          </cell>
          <cell r="AQ2983" t="str">
            <v>4</v>
          </cell>
        </row>
        <row r="2984">
          <cell r="I2984" t="str">
            <v>P</v>
          </cell>
          <cell r="V2984" t="str">
            <v>PNS</v>
          </cell>
          <cell r="AQ2984" t="str">
            <v>2</v>
          </cell>
        </row>
        <row r="2985">
          <cell r="I2985" t="str">
            <v>P</v>
          </cell>
          <cell r="V2985" t="str">
            <v>PPPK</v>
          </cell>
          <cell r="AQ2985" t="str">
            <v>6</v>
          </cell>
        </row>
        <row r="2986">
          <cell r="I2986" t="str">
            <v>P</v>
          </cell>
          <cell r="V2986" t="str">
            <v>PPPK</v>
          </cell>
          <cell r="AQ2986" t="str">
            <v>6</v>
          </cell>
        </row>
        <row r="2987">
          <cell r="I2987" t="str">
            <v>L</v>
          </cell>
          <cell r="V2987" t="str">
            <v>PPPK</v>
          </cell>
          <cell r="AQ2987" t="str">
            <v>1</v>
          </cell>
        </row>
        <row r="2988">
          <cell r="I2988" t="str">
            <v>L</v>
          </cell>
          <cell r="V2988" t="str">
            <v>PNS</v>
          </cell>
          <cell r="AQ2988" t="str">
            <v>3</v>
          </cell>
        </row>
        <row r="2989">
          <cell r="I2989" t="str">
            <v>P</v>
          </cell>
          <cell r="V2989" t="str">
            <v>PNS</v>
          </cell>
          <cell r="AQ2989" t="str">
            <v>2</v>
          </cell>
        </row>
        <row r="2990">
          <cell r="I2990" t="str">
            <v>P</v>
          </cell>
          <cell r="V2990" t="str">
            <v>PNS</v>
          </cell>
          <cell r="AQ2990" t="str">
            <v>1</v>
          </cell>
        </row>
        <row r="2991">
          <cell r="I2991" t="str">
            <v>L</v>
          </cell>
          <cell r="V2991" t="str">
            <v>PPPK</v>
          </cell>
          <cell r="AQ2991" t="str">
            <v>1</v>
          </cell>
        </row>
        <row r="2992">
          <cell r="I2992" t="str">
            <v>P</v>
          </cell>
          <cell r="V2992" t="str">
            <v>PPPK</v>
          </cell>
          <cell r="AQ2992" t="str">
            <v>6</v>
          </cell>
        </row>
        <row r="2993">
          <cell r="I2993" t="str">
            <v>P</v>
          </cell>
          <cell r="V2993" t="str">
            <v>PPPK</v>
          </cell>
          <cell r="AQ2993" t="str">
            <v>6</v>
          </cell>
        </row>
        <row r="2994">
          <cell r="I2994" t="str">
            <v>P</v>
          </cell>
          <cell r="V2994" t="str">
            <v>PPPK</v>
          </cell>
          <cell r="AQ2994" t="str">
            <v>6</v>
          </cell>
        </row>
        <row r="2995">
          <cell r="I2995" t="str">
            <v>P</v>
          </cell>
          <cell r="V2995" t="str">
            <v>PNS</v>
          </cell>
          <cell r="AQ2995" t="str">
            <v>2</v>
          </cell>
        </row>
        <row r="2996">
          <cell r="I2996" t="str">
            <v>P</v>
          </cell>
          <cell r="V2996" t="str">
            <v>PNS</v>
          </cell>
          <cell r="AQ2996" t="str">
            <v>3</v>
          </cell>
        </row>
        <row r="2997">
          <cell r="I2997" t="str">
            <v>P</v>
          </cell>
          <cell r="V2997" t="str">
            <v>PNS</v>
          </cell>
          <cell r="AQ2997" t="str">
            <v>4</v>
          </cell>
        </row>
        <row r="2998">
          <cell r="I2998" t="str">
            <v>P</v>
          </cell>
          <cell r="V2998" t="str">
            <v>PNS</v>
          </cell>
          <cell r="AQ2998" t="str">
            <v>3</v>
          </cell>
        </row>
        <row r="2999">
          <cell r="I2999" t="str">
            <v>P</v>
          </cell>
          <cell r="V2999" t="str">
            <v>PNS</v>
          </cell>
          <cell r="AQ2999" t="str">
            <v>4</v>
          </cell>
        </row>
        <row r="3000">
          <cell r="I3000" t="str">
            <v>P</v>
          </cell>
          <cell r="V3000" t="str">
            <v>PNS</v>
          </cell>
          <cell r="AQ3000" t="str">
            <v>4</v>
          </cell>
        </row>
        <row r="3001">
          <cell r="I3001" t="str">
            <v>P</v>
          </cell>
          <cell r="V3001" t="str">
            <v>PPPK</v>
          </cell>
          <cell r="AQ3001" t="str">
            <v>1</v>
          </cell>
        </row>
        <row r="3002">
          <cell r="I3002" t="str">
            <v>L</v>
          </cell>
          <cell r="V3002" t="str">
            <v>PNS</v>
          </cell>
          <cell r="AQ3002" t="str">
            <v>2</v>
          </cell>
        </row>
        <row r="3003">
          <cell r="I3003" t="str">
            <v>L</v>
          </cell>
          <cell r="V3003" t="str">
            <v>PNS</v>
          </cell>
          <cell r="AQ3003" t="str">
            <v>4</v>
          </cell>
        </row>
        <row r="3004">
          <cell r="I3004" t="str">
            <v>P</v>
          </cell>
          <cell r="V3004" t="str">
            <v>PNS</v>
          </cell>
          <cell r="AQ3004" t="str">
            <v>2</v>
          </cell>
        </row>
        <row r="3005">
          <cell r="I3005" t="str">
            <v>P</v>
          </cell>
          <cell r="V3005" t="str">
            <v>PPPK</v>
          </cell>
          <cell r="AQ3005" t="str">
            <v>6</v>
          </cell>
        </row>
        <row r="3006">
          <cell r="I3006" t="str">
            <v>P</v>
          </cell>
          <cell r="V3006" t="str">
            <v>PPPK</v>
          </cell>
          <cell r="AQ3006" t="str">
            <v>6</v>
          </cell>
        </row>
        <row r="3007">
          <cell r="I3007" t="str">
            <v>P</v>
          </cell>
          <cell r="V3007" t="str">
            <v>PPPK</v>
          </cell>
          <cell r="AQ3007" t="str">
            <v>6</v>
          </cell>
        </row>
        <row r="3008">
          <cell r="I3008" t="str">
            <v>P</v>
          </cell>
          <cell r="V3008" t="str">
            <v>PNS</v>
          </cell>
          <cell r="AQ3008" t="str">
            <v>2</v>
          </cell>
        </row>
        <row r="3009">
          <cell r="I3009" t="str">
            <v>L</v>
          </cell>
          <cell r="V3009" t="str">
            <v>PPPK</v>
          </cell>
          <cell r="AQ3009" t="str">
            <v>1</v>
          </cell>
        </row>
        <row r="3010">
          <cell r="I3010" t="str">
            <v>P</v>
          </cell>
          <cell r="V3010" t="str">
            <v>PPPK</v>
          </cell>
          <cell r="AQ3010" t="str">
            <v>1</v>
          </cell>
        </row>
        <row r="3011">
          <cell r="I3011" t="str">
            <v>L</v>
          </cell>
          <cell r="V3011" t="str">
            <v>PNS</v>
          </cell>
          <cell r="AQ3011" t="str">
            <v>2</v>
          </cell>
        </row>
        <row r="3012">
          <cell r="I3012" t="str">
            <v>P</v>
          </cell>
          <cell r="V3012" t="str">
            <v>PPPK</v>
          </cell>
          <cell r="AQ3012" t="str">
            <v>1</v>
          </cell>
        </row>
        <row r="3013">
          <cell r="I3013" t="str">
            <v>P</v>
          </cell>
          <cell r="V3013" t="str">
            <v>PPPK</v>
          </cell>
          <cell r="AQ3013" t="str">
            <v>1</v>
          </cell>
        </row>
        <row r="3014">
          <cell r="I3014" t="str">
            <v>L</v>
          </cell>
          <cell r="V3014" t="str">
            <v>PPPK</v>
          </cell>
          <cell r="AQ3014" t="str">
            <v>6</v>
          </cell>
        </row>
        <row r="3015">
          <cell r="I3015" t="str">
            <v>L</v>
          </cell>
          <cell r="V3015" t="str">
            <v>PNS</v>
          </cell>
          <cell r="AQ3015" t="str">
            <v>3</v>
          </cell>
        </row>
        <row r="3016">
          <cell r="I3016" t="str">
            <v>P</v>
          </cell>
          <cell r="V3016" t="str">
            <v>PPPK</v>
          </cell>
          <cell r="AQ3016" t="str">
            <v>1</v>
          </cell>
        </row>
        <row r="3017">
          <cell r="I3017" t="str">
            <v>P</v>
          </cell>
          <cell r="V3017" t="str">
            <v>PPPK</v>
          </cell>
          <cell r="AQ3017" t="str">
            <v>1</v>
          </cell>
        </row>
        <row r="3018">
          <cell r="I3018" t="str">
            <v>L</v>
          </cell>
          <cell r="V3018" t="str">
            <v>PNS</v>
          </cell>
          <cell r="AQ3018" t="str">
            <v>4</v>
          </cell>
        </row>
        <row r="3019">
          <cell r="I3019" t="str">
            <v>P</v>
          </cell>
          <cell r="V3019" t="str">
            <v>PNS</v>
          </cell>
          <cell r="AQ3019" t="str">
            <v>2</v>
          </cell>
        </row>
        <row r="3020">
          <cell r="I3020" t="str">
            <v>P</v>
          </cell>
          <cell r="V3020" t="str">
            <v>PNS</v>
          </cell>
          <cell r="AQ3020" t="str">
            <v>2</v>
          </cell>
        </row>
        <row r="3021">
          <cell r="I3021" t="str">
            <v>P</v>
          </cell>
          <cell r="V3021" t="str">
            <v>PPPK</v>
          </cell>
          <cell r="AQ3021" t="str">
            <v>6</v>
          </cell>
        </row>
        <row r="3022">
          <cell r="I3022" t="str">
            <v>P</v>
          </cell>
          <cell r="V3022" t="str">
            <v>PPPK</v>
          </cell>
          <cell r="AQ3022" t="str">
            <v>6</v>
          </cell>
        </row>
        <row r="3023">
          <cell r="I3023" t="str">
            <v>L</v>
          </cell>
          <cell r="V3023" t="str">
            <v>PNS</v>
          </cell>
          <cell r="AQ3023" t="str">
            <v>4</v>
          </cell>
        </row>
        <row r="3024">
          <cell r="I3024" t="str">
            <v>L</v>
          </cell>
          <cell r="V3024" t="str">
            <v>PPPK</v>
          </cell>
          <cell r="AQ3024" t="str">
            <v>1</v>
          </cell>
        </row>
        <row r="3025">
          <cell r="I3025" t="str">
            <v>L</v>
          </cell>
          <cell r="V3025" t="str">
            <v>PNS</v>
          </cell>
          <cell r="AQ3025" t="str">
            <v>4</v>
          </cell>
        </row>
        <row r="3026">
          <cell r="I3026" t="str">
            <v>L</v>
          </cell>
          <cell r="V3026" t="str">
            <v>PNS</v>
          </cell>
          <cell r="AQ3026" t="str">
            <v>2</v>
          </cell>
        </row>
        <row r="3027">
          <cell r="I3027" t="str">
            <v>P</v>
          </cell>
          <cell r="V3027" t="str">
            <v>PPPK</v>
          </cell>
          <cell r="AQ3027" t="str">
            <v>1</v>
          </cell>
        </row>
        <row r="3028">
          <cell r="I3028" t="str">
            <v>P</v>
          </cell>
          <cell r="V3028" t="str">
            <v>PPPK</v>
          </cell>
          <cell r="AQ3028" t="str">
            <v>1</v>
          </cell>
        </row>
        <row r="3029">
          <cell r="I3029" t="str">
            <v>P</v>
          </cell>
          <cell r="V3029" t="str">
            <v>PPPK</v>
          </cell>
          <cell r="AQ3029" t="str">
            <v>6</v>
          </cell>
        </row>
        <row r="3030">
          <cell r="I3030" t="str">
            <v>P</v>
          </cell>
          <cell r="V3030" t="str">
            <v>PPPK</v>
          </cell>
          <cell r="AQ3030" t="str">
            <v>6</v>
          </cell>
        </row>
        <row r="3031">
          <cell r="I3031" t="str">
            <v>L</v>
          </cell>
          <cell r="V3031" t="str">
            <v>PPPK</v>
          </cell>
          <cell r="AQ3031" t="str">
            <v>6</v>
          </cell>
        </row>
        <row r="3032">
          <cell r="I3032" t="str">
            <v>L</v>
          </cell>
          <cell r="V3032" t="str">
            <v>PPPK</v>
          </cell>
          <cell r="AQ3032" t="str">
            <v>6</v>
          </cell>
        </row>
        <row r="3033">
          <cell r="I3033" t="str">
            <v>P</v>
          </cell>
          <cell r="V3033" t="str">
            <v>PPPK</v>
          </cell>
          <cell r="AQ3033" t="str">
            <v>6</v>
          </cell>
        </row>
        <row r="3034">
          <cell r="I3034" t="str">
            <v>P</v>
          </cell>
          <cell r="V3034" t="str">
            <v>PNS</v>
          </cell>
          <cell r="AQ3034" t="str">
            <v>1</v>
          </cell>
        </row>
        <row r="3035">
          <cell r="I3035" t="str">
            <v>L</v>
          </cell>
          <cell r="V3035" t="str">
            <v>PNS</v>
          </cell>
          <cell r="AQ3035" t="str">
            <v>3</v>
          </cell>
        </row>
        <row r="3036">
          <cell r="I3036" t="str">
            <v>P</v>
          </cell>
          <cell r="V3036" t="str">
            <v>PNS</v>
          </cell>
          <cell r="AQ3036" t="str">
            <v>2</v>
          </cell>
        </row>
        <row r="3037">
          <cell r="I3037" t="str">
            <v>P</v>
          </cell>
          <cell r="V3037" t="str">
            <v>PNS</v>
          </cell>
          <cell r="AQ3037" t="str">
            <v>2</v>
          </cell>
        </row>
        <row r="3038">
          <cell r="I3038" t="str">
            <v>P</v>
          </cell>
          <cell r="V3038" t="str">
            <v>PNS</v>
          </cell>
          <cell r="AQ3038" t="str">
            <v>4</v>
          </cell>
        </row>
        <row r="3039">
          <cell r="I3039" t="str">
            <v>L</v>
          </cell>
          <cell r="V3039" t="str">
            <v>PPPK</v>
          </cell>
          <cell r="AQ3039" t="str">
            <v>1</v>
          </cell>
        </row>
        <row r="3040">
          <cell r="I3040" t="str">
            <v>P</v>
          </cell>
          <cell r="V3040" t="str">
            <v>PNS</v>
          </cell>
          <cell r="AQ3040" t="str">
            <v>3</v>
          </cell>
        </row>
        <row r="3041">
          <cell r="I3041" t="str">
            <v>P</v>
          </cell>
          <cell r="V3041" t="str">
            <v>PNS</v>
          </cell>
          <cell r="AQ3041" t="str">
            <v>3</v>
          </cell>
        </row>
        <row r="3042">
          <cell r="I3042" t="str">
            <v>L</v>
          </cell>
          <cell r="V3042" t="str">
            <v>PNS</v>
          </cell>
          <cell r="AQ3042" t="str">
            <v>2</v>
          </cell>
        </row>
        <row r="3043">
          <cell r="I3043" t="str">
            <v>P</v>
          </cell>
          <cell r="V3043" t="str">
            <v>PNS</v>
          </cell>
          <cell r="AQ3043" t="str">
            <v>3</v>
          </cell>
        </row>
        <row r="3044">
          <cell r="I3044" t="str">
            <v>L</v>
          </cell>
          <cell r="V3044" t="str">
            <v>PPPK</v>
          </cell>
          <cell r="AQ3044" t="str">
            <v>6</v>
          </cell>
        </row>
        <row r="3045">
          <cell r="I3045" t="str">
            <v>P</v>
          </cell>
          <cell r="V3045" t="str">
            <v>PPPK</v>
          </cell>
          <cell r="AQ3045" t="str">
            <v>6</v>
          </cell>
        </row>
        <row r="3046">
          <cell r="I3046" t="str">
            <v>P</v>
          </cell>
          <cell r="V3046" t="str">
            <v>PPPK</v>
          </cell>
          <cell r="AQ3046" t="str">
            <v>6</v>
          </cell>
        </row>
        <row r="3047">
          <cell r="I3047" t="str">
            <v>L</v>
          </cell>
          <cell r="V3047" t="str">
            <v>PPPK</v>
          </cell>
          <cell r="AQ3047" t="str">
            <v>1</v>
          </cell>
        </row>
        <row r="3048">
          <cell r="I3048" t="str">
            <v>P</v>
          </cell>
          <cell r="V3048" t="str">
            <v>PNS</v>
          </cell>
          <cell r="AQ3048" t="str">
            <v>3</v>
          </cell>
        </row>
        <row r="3049">
          <cell r="I3049" t="str">
            <v>P</v>
          </cell>
          <cell r="V3049" t="str">
            <v>PPPK</v>
          </cell>
          <cell r="AQ3049" t="str">
            <v>1</v>
          </cell>
        </row>
        <row r="3050">
          <cell r="I3050" t="str">
            <v>L</v>
          </cell>
          <cell r="V3050" t="str">
            <v>PNS</v>
          </cell>
          <cell r="AQ3050" t="str">
            <v>2</v>
          </cell>
        </row>
        <row r="3051">
          <cell r="I3051" t="str">
            <v>L</v>
          </cell>
          <cell r="V3051" t="str">
            <v>PPPK</v>
          </cell>
          <cell r="AQ3051" t="str">
            <v>1</v>
          </cell>
        </row>
        <row r="3052">
          <cell r="I3052" t="str">
            <v>P</v>
          </cell>
          <cell r="V3052" t="str">
            <v>PPPK</v>
          </cell>
          <cell r="AQ3052" t="str">
            <v>1</v>
          </cell>
        </row>
        <row r="3053">
          <cell r="I3053" t="str">
            <v>L</v>
          </cell>
          <cell r="V3053" t="str">
            <v>PNS</v>
          </cell>
          <cell r="AQ3053" t="str">
            <v>2</v>
          </cell>
        </row>
        <row r="3054">
          <cell r="I3054" t="str">
            <v>L</v>
          </cell>
          <cell r="V3054" t="str">
            <v>PPPK</v>
          </cell>
          <cell r="AQ3054" t="str">
            <v>6</v>
          </cell>
        </row>
        <row r="3055">
          <cell r="I3055" t="str">
            <v>P</v>
          </cell>
          <cell r="V3055" t="str">
            <v>PNS</v>
          </cell>
          <cell r="AQ3055" t="str">
            <v>4</v>
          </cell>
        </row>
        <row r="3056">
          <cell r="I3056" t="str">
            <v>L</v>
          </cell>
          <cell r="V3056" t="str">
            <v>PNS</v>
          </cell>
          <cell r="AQ3056" t="str">
            <v>2</v>
          </cell>
        </row>
        <row r="3057">
          <cell r="I3057" t="str">
            <v>P</v>
          </cell>
          <cell r="V3057" t="str">
            <v>PPPK</v>
          </cell>
          <cell r="AQ3057" t="str">
            <v>1</v>
          </cell>
        </row>
        <row r="3058">
          <cell r="I3058" t="str">
            <v>P</v>
          </cell>
          <cell r="V3058" t="str">
            <v>PNS</v>
          </cell>
          <cell r="AQ3058" t="str">
            <v>4</v>
          </cell>
        </row>
        <row r="3059">
          <cell r="I3059" t="str">
            <v>P</v>
          </cell>
          <cell r="V3059" t="str">
            <v>PNS</v>
          </cell>
          <cell r="AQ3059" t="str">
            <v>4</v>
          </cell>
        </row>
        <row r="3060">
          <cell r="I3060" t="str">
            <v>P</v>
          </cell>
          <cell r="V3060" t="str">
            <v>PNS</v>
          </cell>
          <cell r="AQ3060" t="str">
            <v>2</v>
          </cell>
        </row>
        <row r="3061">
          <cell r="I3061" t="str">
            <v>L</v>
          </cell>
          <cell r="V3061" t="str">
            <v>PNS</v>
          </cell>
          <cell r="AQ3061" t="str">
            <v>2</v>
          </cell>
        </row>
        <row r="3062">
          <cell r="I3062" t="str">
            <v>P</v>
          </cell>
          <cell r="V3062" t="str">
            <v>PNS</v>
          </cell>
          <cell r="AQ3062" t="str">
            <v>2</v>
          </cell>
        </row>
        <row r="3063">
          <cell r="I3063" t="str">
            <v>P</v>
          </cell>
          <cell r="V3063" t="str">
            <v>PNS</v>
          </cell>
          <cell r="AQ3063" t="str">
            <v>3</v>
          </cell>
        </row>
        <row r="3064">
          <cell r="I3064" t="str">
            <v>P</v>
          </cell>
          <cell r="V3064" t="str">
            <v>PPPK</v>
          </cell>
          <cell r="AQ3064" t="str">
            <v>6</v>
          </cell>
        </row>
        <row r="3065">
          <cell r="I3065" t="str">
            <v>P</v>
          </cell>
          <cell r="V3065" t="str">
            <v>PPPK</v>
          </cell>
          <cell r="AQ3065" t="str">
            <v>6</v>
          </cell>
        </row>
        <row r="3066">
          <cell r="I3066" t="str">
            <v>P</v>
          </cell>
          <cell r="V3066" t="str">
            <v>PPPK</v>
          </cell>
          <cell r="AQ3066" t="str">
            <v>6</v>
          </cell>
        </row>
        <row r="3067">
          <cell r="I3067" t="str">
            <v>P</v>
          </cell>
          <cell r="V3067" t="str">
            <v>PNS</v>
          </cell>
          <cell r="AQ3067" t="str">
            <v>2</v>
          </cell>
        </row>
        <row r="3068">
          <cell r="I3068" t="str">
            <v>P</v>
          </cell>
          <cell r="V3068" t="str">
            <v>PNS</v>
          </cell>
          <cell r="AQ3068" t="str">
            <v>3</v>
          </cell>
        </row>
        <row r="3069">
          <cell r="I3069" t="str">
            <v>P</v>
          </cell>
          <cell r="V3069" t="str">
            <v>PPPK</v>
          </cell>
          <cell r="AQ3069" t="str">
            <v>1</v>
          </cell>
        </row>
        <row r="3070">
          <cell r="I3070" t="str">
            <v>P</v>
          </cell>
          <cell r="V3070" t="str">
            <v>PNS</v>
          </cell>
          <cell r="AQ3070" t="str">
            <v>2</v>
          </cell>
        </row>
        <row r="3071">
          <cell r="I3071" t="str">
            <v>P</v>
          </cell>
          <cell r="V3071" t="str">
            <v>PNS</v>
          </cell>
          <cell r="AQ3071" t="str">
            <v>2</v>
          </cell>
        </row>
        <row r="3072">
          <cell r="I3072" t="str">
            <v>L</v>
          </cell>
          <cell r="V3072" t="str">
            <v>PPPK</v>
          </cell>
          <cell r="AQ3072" t="str">
            <v>6</v>
          </cell>
        </row>
        <row r="3073">
          <cell r="I3073" t="str">
            <v>P</v>
          </cell>
          <cell r="V3073" t="str">
            <v>PNS</v>
          </cell>
          <cell r="AQ3073" t="str">
            <v>3</v>
          </cell>
        </row>
        <row r="3074">
          <cell r="I3074" t="str">
            <v>P</v>
          </cell>
          <cell r="V3074" t="str">
            <v>PNS</v>
          </cell>
          <cell r="AQ3074" t="str">
            <v>3</v>
          </cell>
        </row>
        <row r="3075">
          <cell r="I3075" t="str">
            <v>P</v>
          </cell>
          <cell r="V3075" t="str">
            <v>PNS</v>
          </cell>
          <cell r="AQ3075" t="str">
            <v>4</v>
          </cell>
        </row>
        <row r="3076">
          <cell r="I3076" t="str">
            <v>L</v>
          </cell>
          <cell r="V3076" t="str">
            <v>PNS</v>
          </cell>
          <cell r="AQ3076" t="str">
            <v>4</v>
          </cell>
        </row>
        <row r="3077">
          <cell r="I3077" t="str">
            <v>L</v>
          </cell>
          <cell r="V3077" t="str">
            <v>PNS</v>
          </cell>
          <cell r="AQ3077" t="str">
            <v>4</v>
          </cell>
        </row>
        <row r="3078">
          <cell r="I3078" t="str">
            <v>P</v>
          </cell>
          <cell r="V3078" t="str">
            <v>PPPK</v>
          </cell>
          <cell r="AQ3078" t="str">
            <v>1</v>
          </cell>
        </row>
        <row r="3079">
          <cell r="I3079" t="str">
            <v>P</v>
          </cell>
          <cell r="V3079" t="str">
            <v>PNS</v>
          </cell>
          <cell r="AQ3079" t="str">
            <v>2</v>
          </cell>
        </row>
        <row r="3080">
          <cell r="I3080" t="str">
            <v>P</v>
          </cell>
          <cell r="V3080" t="str">
            <v>PNS</v>
          </cell>
          <cell r="AQ3080" t="str">
            <v>2</v>
          </cell>
        </row>
        <row r="3081">
          <cell r="I3081" t="str">
            <v>P</v>
          </cell>
          <cell r="V3081" t="str">
            <v>PNS</v>
          </cell>
          <cell r="AQ3081" t="str">
            <v>3</v>
          </cell>
        </row>
        <row r="3082">
          <cell r="I3082" t="str">
            <v>P</v>
          </cell>
          <cell r="V3082" t="str">
            <v>PNS</v>
          </cell>
          <cell r="AQ3082" t="str">
            <v>2</v>
          </cell>
        </row>
        <row r="3083">
          <cell r="I3083" t="str">
            <v>P</v>
          </cell>
          <cell r="V3083" t="str">
            <v>PPPK</v>
          </cell>
          <cell r="AQ3083" t="str">
            <v>1</v>
          </cell>
        </row>
        <row r="3084">
          <cell r="I3084" t="str">
            <v>P</v>
          </cell>
          <cell r="V3084" t="str">
            <v>PNS</v>
          </cell>
          <cell r="AQ3084" t="str">
            <v>2</v>
          </cell>
        </row>
        <row r="3085">
          <cell r="I3085" t="str">
            <v>L</v>
          </cell>
          <cell r="V3085" t="str">
            <v>PNS</v>
          </cell>
          <cell r="AQ3085" t="str">
            <v>3</v>
          </cell>
        </row>
        <row r="3086">
          <cell r="I3086" t="str">
            <v>L</v>
          </cell>
          <cell r="V3086" t="str">
            <v>PPPK</v>
          </cell>
          <cell r="AQ3086" t="str">
            <v>1</v>
          </cell>
        </row>
        <row r="3087">
          <cell r="I3087" t="str">
            <v>P</v>
          </cell>
          <cell r="V3087" t="str">
            <v>PNS</v>
          </cell>
          <cell r="AQ3087" t="str">
            <v>2</v>
          </cell>
        </row>
        <row r="3088">
          <cell r="I3088" t="str">
            <v>P</v>
          </cell>
          <cell r="V3088" t="str">
            <v>PPPK</v>
          </cell>
          <cell r="AQ3088" t="str">
            <v>1</v>
          </cell>
        </row>
        <row r="3089">
          <cell r="I3089" t="str">
            <v>P</v>
          </cell>
          <cell r="V3089" t="str">
            <v>PNS</v>
          </cell>
          <cell r="AQ3089" t="str">
            <v>2</v>
          </cell>
        </row>
        <row r="3090">
          <cell r="I3090" t="str">
            <v>P</v>
          </cell>
          <cell r="V3090" t="str">
            <v>PNS</v>
          </cell>
          <cell r="AQ3090" t="str">
            <v>2</v>
          </cell>
        </row>
        <row r="3091">
          <cell r="I3091" t="str">
            <v>P</v>
          </cell>
          <cell r="V3091" t="str">
            <v>PNS</v>
          </cell>
          <cell r="AQ3091" t="str">
            <v>3</v>
          </cell>
        </row>
        <row r="3092">
          <cell r="I3092" t="str">
            <v>P</v>
          </cell>
          <cell r="V3092" t="str">
            <v>PNS</v>
          </cell>
          <cell r="AQ3092" t="str">
            <v>2</v>
          </cell>
        </row>
        <row r="3093">
          <cell r="I3093" t="str">
            <v>L</v>
          </cell>
          <cell r="V3093" t="str">
            <v>PNS</v>
          </cell>
          <cell r="AQ3093" t="str">
            <v>3</v>
          </cell>
        </row>
        <row r="3094">
          <cell r="I3094" t="str">
            <v>L</v>
          </cell>
          <cell r="V3094" t="str">
            <v>PPPK</v>
          </cell>
          <cell r="AQ3094" t="str">
            <v>1</v>
          </cell>
        </row>
        <row r="3095">
          <cell r="I3095" t="str">
            <v>P</v>
          </cell>
          <cell r="V3095" t="str">
            <v>PNS</v>
          </cell>
          <cell r="AQ3095" t="str">
            <v>2</v>
          </cell>
        </row>
        <row r="3096">
          <cell r="I3096" t="str">
            <v>L</v>
          </cell>
          <cell r="V3096" t="str">
            <v>PNS</v>
          </cell>
          <cell r="AQ3096" t="str">
            <v>4</v>
          </cell>
        </row>
        <row r="3097">
          <cell r="I3097" t="str">
            <v>L</v>
          </cell>
          <cell r="V3097" t="str">
            <v>PNS</v>
          </cell>
          <cell r="AQ3097" t="str">
            <v>2</v>
          </cell>
        </row>
        <row r="3098">
          <cell r="I3098" t="str">
            <v>L</v>
          </cell>
          <cell r="V3098" t="str">
            <v>PNS</v>
          </cell>
          <cell r="AQ3098" t="str">
            <v>2</v>
          </cell>
        </row>
        <row r="3099">
          <cell r="I3099" t="str">
            <v>P</v>
          </cell>
          <cell r="V3099" t="str">
            <v>PNS</v>
          </cell>
          <cell r="AQ3099" t="str">
            <v>2</v>
          </cell>
        </row>
        <row r="3100">
          <cell r="I3100" t="str">
            <v>P</v>
          </cell>
          <cell r="V3100" t="str">
            <v>PNS</v>
          </cell>
          <cell r="AQ3100" t="str">
            <v>2</v>
          </cell>
        </row>
        <row r="3101">
          <cell r="I3101" t="str">
            <v>P</v>
          </cell>
          <cell r="V3101" t="str">
            <v>PNS</v>
          </cell>
          <cell r="AQ3101" t="str">
            <v>3</v>
          </cell>
        </row>
        <row r="3102">
          <cell r="I3102" t="str">
            <v>P</v>
          </cell>
          <cell r="V3102" t="str">
            <v>PNS</v>
          </cell>
          <cell r="AQ3102" t="str">
            <v>2</v>
          </cell>
        </row>
        <row r="3103">
          <cell r="I3103" t="str">
            <v>P</v>
          </cell>
          <cell r="V3103" t="str">
            <v>PPPK</v>
          </cell>
          <cell r="AQ3103" t="str">
            <v>1</v>
          </cell>
        </row>
        <row r="3104">
          <cell r="I3104" t="str">
            <v>P</v>
          </cell>
          <cell r="V3104" t="str">
            <v>PPPK</v>
          </cell>
          <cell r="AQ3104" t="str">
            <v>1</v>
          </cell>
        </row>
        <row r="3105">
          <cell r="I3105" t="str">
            <v>P</v>
          </cell>
          <cell r="V3105" t="str">
            <v>PNS</v>
          </cell>
          <cell r="AQ3105" t="str">
            <v>3</v>
          </cell>
        </row>
        <row r="3106">
          <cell r="I3106" t="str">
            <v>P</v>
          </cell>
          <cell r="V3106" t="str">
            <v>PNS</v>
          </cell>
          <cell r="AQ3106" t="str">
            <v>2</v>
          </cell>
        </row>
        <row r="3107">
          <cell r="I3107" t="str">
            <v>P</v>
          </cell>
          <cell r="V3107" t="str">
            <v>PNS</v>
          </cell>
          <cell r="AQ3107" t="str">
            <v>2</v>
          </cell>
        </row>
        <row r="3108">
          <cell r="I3108" t="str">
            <v>P</v>
          </cell>
          <cell r="V3108" t="str">
            <v>PNS</v>
          </cell>
          <cell r="AQ3108" t="str">
            <v>3</v>
          </cell>
        </row>
        <row r="3109">
          <cell r="I3109" t="str">
            <v>L</v>
          </cell>
          <cell r="V3109" t="str">
            <v>PNS</v>
          </cell>
          <cell r="AQ3109" t="str">
            <v>2</v>
          </cell>
        </row>
        <row r="3110">
          <cell r="I3110" t="str">
            <v>L</v>
          </cell>
          <cell r="V3110" t="str">
            <v>PNS</v>
          </cell>
          <cell r="AQ3110" t="str">
            <v>3</v>
          </cell>
        </row>
        <row r="3111">
          <cell r="I3111" t="str">
            <v>L</v>
          </cell>
          <cell r="V3111" t="str">
            <v>PPPK</v>
          </cell>
          <cell r="AQ3111" t="str">
            <v>1</v>
          </cell>
        </row>
        <row r="3112">
          <cell r="I3112" t="str">
            <v>P</v>
          </cell>
          <cell r="V3112" t="str">
            <v>PPPK</v>
          </cell>
          <cell r="AQ3112" t="str">
            <v>1</v>
          </cell>
        </row>
        <row r="3113">
          <cell r="I3113" t="str">
            <v>P</v>
          </cell>
          <cell r="V3113" t="str">
            <v>PNS</v>
          </cell>
          <cell r="AQ3113" t="str">
            <v>3</v>
          </cell>
        </row>
        <row r="3114">
          <cell r="I3114" t="str">
            <v>L</v>
          </cell>
          <cell r="V3114" t="str">
            <v>PPPK</v>
          </cell>
          <cell r="AQ3114" t="str">
            <v>1</v>
          </cell>
        </row>
        <row r="3115">
          <cell r="I3115" t="str">
            <v>P</v>
          </cell>
          <cell r="V3115" t="str">
            <v>PNS</v>
          </cell>
          <cell r="AQ3115" t="str">
            <v>3</v>
          </cell>
        </row>
        <row r="3116">
          <cell r="I3116" t="str">
            <v>P</v>
          </cell>
          <cell r="V3116" t="str">
            <v>PNS</v>
          </cell>
          <cell r="AQ3116" t="str">
            <v>3</v>
          </cell>
        </row>
        <row r="3117">
          <cell r="I3117" t="str">
            <v>P</v>
          </cell>
          <cell r="V3117" t="str">
            <v>PNS</v>
          </cell>
          <cell r="AQ3117" t="str">
            <v>2</v>
          </cell>
        </row>
        <row r="3118">
          <cell r="I3118" t="str">
            <v>P</v>
          </cell>
          <cell r="V3118" t="str">
            <v>PNS</v>
          </cell>
          <cell r="AQ3118" t="str">
            <v>2</v>
          </cell>
        </row>
        <row r="3119">
          <cell r="I3119" t="str">
            <v>P</v>
          </cell>
          <cell r="V3119" t="str">
            <v>PPPK</v>
          </cell>
          <cell r="AQ3119" t="str">
            <v>1</v>
          </cell>
        </row>
        <row r="3120">
          <cell r="I3120" t="str">
            <v>P</v>
          </cell>
          <cell r="V3120" t="str">
            <v>PNS</v>
          </cell>
          <cell r="AQ3120" t="str">
            <v>2</v>
          </cell>
        </row>
        <row r="3121">
          <cell r="I3121" t="str">
            <v>P</v>
          </cell>
          <cell r="V3121" t="str">
            <v>PNS</v>
          </cell>
          <cell r="AQ3121" t="str">
            <v>1</v>
          </cell>
        </row>
        <row r="3122">
          <cell r="I3122" t="str">
            <v>L</v>
          </cell>
          <cell r="V3122" t="str">
            <v>PPPK</v>
          </cell>
          <cell r="AQ3122" t="str">
            <v>1</v>
          </cell>
        </row>
        <row r="3123">
          <cell r="I3123" t="str">
            <v>P</v>
          </cell>
          <cell r="V3123" t="str">
            <v>PNS</v>
          </cell>
          <cell r="AQ3123" t="str">
            <v>3</v>
          </cell>
        </row>
        <row r="3124">
          <cell r="I3124" t="str">
            <v>L</v>
          </cell>
          <cell r="V3124" t="str">
            <v>PNS</v>
          </cell>
          <cell r="AQ3124" t="str">
            <v>2</v>
          </cell>
        </row>
        <row r="3125">
          <cell r="I3125" t="str">
            <v>P</v>
          </cell>
          <cell r="V3125" t="str">
            <v>PPPK</v>
          </cell>
          <cell r="AQ3125" t="str">
            <v>1</v>
          </cell>
        </row>
        <row r="3126">
          <cell r="I3126" t="str">
            <v>P</v>
          </cell>
          <cell r="V3126" t="str">
            <v>PNS</v>
          </cell>
          <cell r="AQ3126" t="str">
            <v>3</v>
          </cell>
        </row>
        <row r="3127">
          <cell r="I3127" t="str">
            <v>P</v>
          </cell>
          <cell r="V3127" t="str">
            <v>PPPK</v>
          </cell>
          <cell r="AQ3127" t="str">
            <v>6</v>
          </cell>
        </row>
        <row r="3128">
          <cell r="I3128" t="str">
            <v>P</v>
          </cell>
          <cell r="V3128" t="str">
            <v>PNS</v>
          </cell>
          <cell r="AQ3128" t="str">
            <v>3</v>
          </cell>
        </row>
        <row r="3129">
          <cell r="I3129" t="str">
            <v>P</v>
          </cell>
          <cell r="V3129" t="str">
            <v>PNS</v>
          </cell>
          <cell r="AQ3129" t="str">
            <v>2</v>
          </cell>
        </row>
        <row r="3130">
          <cell r="I3130" t="str">
            <v>P</v>
          </cell>
          <cell r="V3130" t="str">
            <v>PNS</v>
          </cell>
          <cell r="AQ3130" t="str">
            <v>2</v>
          </cell>
        </row>
        <row r="3131">
          <cell r="I3131" t="str">
            <v>L</v>
          </cell>
          <cell r="V3131" t="str">
            <v>PNS</v>
          </cell>
          <cell r="AQ3131" t="str">
            <v>3</v>
          </cell>
        </row>
        <row r="3132">
          <cell r="I3132" t="str">
            <v>L</v>
          </cell>
          <cell r="V3132" t="str">
            <v>PNS</v>
          </cell>
          <cell r="AQ3132" t="str">
            <v>4</v>
          </cell>
        </row>
        <row r="3133">
          <cell r="I3133" t="str">
            <v>P</v>
          </cell>
          <cell r="V3133" t="str">
            <v>PPPK</v>
          </cell>
          <cell r="AQ3133" t="str">
            <v>1</v>
          </cell>
        </row>
        <row r="3134">
          <cell r="I3134" t="str">
            <v>P</v>
          </cell>
          <cell r="V3134" t="str">
            <v>PNS</v>
          </cell>
          <cell r="AQ3134" t="str">
            <v>2</v>
          </cell>
        </row>
        <row r="3135">
          <cell r="I3135" t="str">
            <v>L</v>
          </cell>
          <cell r="V3135" t="str">
            <v>PNS</v>
          </cell>
          <cell r="AQ3135" t="str">
            <v>2</v>
          </cell>
        </row>
        <row r="3136">
          <cell r="I3136" t="str">
            <v>P</v>
          </cell>
          <cell r="V3136" t="str">
            <v>PNS</v>
          </cell>
          <cell r="AQ3136" t="str">
            <v>2</v>
          </cell>
        </row>
        <row r="3137">
          <cell r="I3137" t="str">
            <v>L</v>
          </cell>
          <cell r="V3137" t="str">
            <v>PNS</v>
          </cell>
          <cell r="AQ3137" t="str">
            <v>3</v>
          </cell>
        </row>
        <row r="3138">
          <cell r="I3138" t="str">
            <v>L</v>
          </cell>
          <cell r="V3138" t="str">
            <v>PNS</v>
          </cell>
          <cell r="AQ3138" t="str">
            <v>2</v>
          </cell>
        </row>
        <row r="3139">
          <cell r="I3139" t="str">
            <v>P</v>
          </cell>
          <cell r="V3139" t="str">
            <v>PPPK</v>
          </cell>
          <cell r="AQ3139" t="str">
            <v>1</v>
          </cell>
        </row>
        <row r="3140">
          <cell r="I3140" t="str">
            <v>P</v>
          </cell>
          <cell r="V3140" t="str">
            <v>PNS</v>
          </cell>
          <cell r="AQ3140" t="str">
            <v>2</v>
          </cell>
        </row>
        <row r="3141">
          <cell r="I3141" t="str">
            <v>L</v>
          </cell>
          <cell r="V3141" t="str">
            <v>PNS</v>
          </cell>
          <cell r="AQ3141" t="str">
            <v>3</v>
          </cell>
        </row>
        <row r="3142">
          <cell r="I3142" t="str">
            <v>P</v>
          </cell>
          <cell r="V3142" t="str">
            <v>PNS</v>
          </cell>
          <cell r="AQ3142" t="str">
            <v>2</v>
          </cell>
        </row>
        <row r="3143">
          <cell r="I3143" t="str">
            <v>P</v>
          </cell>
          <cell r="V3143" t="str">
            <v>PPPK</v>
          </cell>
          <cell r="AQ3143" t="str">
            <v>1</v>
          </cell>
        </row>
        <row r="3144">
          <cell r="I3144" t="str">
            <v>P</v>
          </cell>
          <cell r="V3144" t="str">
            <v>PNS</v>
          </cell>
          <cell r="AQ3144" t="str">
            <v>2</v>
          </cell>
        </row>
        <row r="3145">
          <cell r="I3145" t="str">
            <v>P</v>
          </cell>
          <cell r="V3145" t="str">
            <v>PNS</v>
          </cell>
          <cell r="AQ3145" t="str">
            <v>2</v>
          </cell>
        </row>
        <row r="3146">
          <cell r="I3146" t="str">
            <v>L</v>
          </cell>
          <cell r="V3146" t="str">
            <v>PNS</v>
          </cell>
          <cell r="AQ3146" t="str">
            <v>2</v>
          </cell>
        </row>
        <row r="3147">
          <cell r="I3147" t="str">
            <v>P</v>
          </cell>
          <cell r="V3147" t="str">
            <v>PNS</v>
          </cell>
          <cell r="AQ3147" t="str">
            <v>4</v>
          </cell>
        </row>
        <row r="3148">
          <cell r="I3148" t="str">
            <v>P</v>
          </cell>
          <cell r="V3148" t="str">
            <v>PNS</v>
          </cell>
          <cell r="AQ3148" t="str">
            <v>4</v>
          </cell>
        </row>
        <row r="3149">
          <cell r="I3149" t="str">
            <v>P</v>
          </cell>
          <cell r="V3149" t="str">
            <v>PNS</v>
          </cell>
          <cell r="AQ3149" t="str">
            <v>3</v>
          </cell>
        </row>
        <row r="3150">
          <cell r="I3150" t="str">
            <v>P</v>
          </cell>
          <cell r="V3150" t="str">
            <v>PNS</v>
          </cell>
          <cell r="AQ3150" t="str">
            <v>2</v>
          </cell>
        </row>
        <row r="3151">
          <cell r="I3151" t="str">
            <v>P</v>
          </cell>
          <cell r="V3151" t="str">
            <v>PNS</v>
          </cell>
          <cell r="AQ3151" t="str">
            <v>3</v>
          </cell>
        </row>
        <row r="3152">
          <cell r="I3152" t="str">
            <v>P</v>
          </cell>
          <cell r="V3152" t="str">
            <v>PNS</v>
          </cell>
          <cell r="AQ3152" t="str">
            <v>2</v>
          </cell>
        </row>
        <row r="3153">
          <cell r="I3153" t="str">
            <v>P</v>
          </cell>
          <cell r="V3153" t="str">
            <v>PPPK</v>
          </cell>
          <cell r="AQ3153" t="str">
            <v>6</v>
          </cell>
        </row>
        <row r="3154">
          <cell r="I3154" t="str">
            <v>P</v>
          </cell>
          <cell r="V3154" t="str">
            <v>PPPK</v>
          </cell>
          <cell r="AQ3154" t="str">
            <v>1</v>
          </cell>
        </row>
        <row r="3155">
          <cell r="I3155" t="str">
            <v>P</v>
          </cell>
          <cell r="V3155" t="str">
            <v>PPPK</v>
          </cell>
          <cell r="AQ3155" t="str">
            <v>1</v>
          </cell>
        </row>
        <row r="3156">
          <cell r="I3156" t="str">
            <v>L</v>
          </cell>
          <cell r="V3156" t="str">
            <v>PNS</v>
          </cell>
          <cell r="AQ3156" t="str">
            <v>1</v>
          </cell>
        </row>
        <row r="3157">
          <cell r="I3157" t="str">
            <v>L</v>
          </cell>
          <cell r="V3157" t="str">
            <v>PNS</v>
          </cell>
          <cell r="AQ3157" t="str">
            <v>2</v>
          </cell>
        </row>
        <row r="3158">
          <cell r="I3158" t="str">
            <v>L</v>
          </cell>
          <cell r="V3158" t="str">
            <v>PPPK</v>
          </cell>
          <cell r="AQ3158" t="str">
            <v>1</v>
          </cell>
        </row>
        <row r="3159">
          <cell r="I3159" t="str">
            <v>L</v>
          </cell>
          <cell r="V3159" t="str">
            <v>PNS</v>
          </cell>
          <cell r="AQ3159" t="str">
            <v>3</v>
          </cell>
        </row>
        <row r="3160">
          <cell r="I3160" t="str">
            <v>P</v>
          </cell>
          <cell r="V3160" t="str">
            <v>PPPK</v>
          </cell>
          <cell r="AQ3160" t="str">
            <v>6</v>
          </cell>
        </row>
        <row r="3161">
          <cell r="I3161" t="str">
            <v>P</v>
          </cell>
          <cell r="V3161" t="str">
            <v>PPPK</v>
          </cell>
          <cell r="AQ3161" t="str">
            <v>6</v>
          </cell>
        </row>
        <row r="3162">
          <cell r="I3162" t="str">
            <v>P</v>
          </cell>
          <cell r="V3162" t="str">
            <v>PPPK</v>
          </cell>
          <cell r="AQ3162" t="str">
            <v>1</v>
          </cell>
        </row>
        <row r="3163">
          <cell r="I3163" t="str">
            <v>L</v>
          </cell>
          <cell r="V3163" t="str">
            <v>PPPK</v>
          </cell>
          <cell r="AQ3163" t="str">
            <v>1</v>
          </cell>
        </row>
        <row r="3164">
          <cell r="I3164" t="str">
            <v>P</v>
          </cell>
          <cell r="V3164" t="str">
            <v>PNS</v>
          </cell>
          <cell r="AQ3164" t="str">
            <v>2</v>
          </cell>
        </row>
        <row r="3165">
          <cell r="I3165" t="str">
            <v>P</v>
          </cell>
          <cell r="V3165" t="str">
            <v>PNS</v>
          </cell>
          <cell r="AQ3165" t="str">
            <v>2</v>
          </cell>
        </row>
        <row r="3166">
          <cell r="I3166" t="str">
            <v>P</v>
          </cell>
          <cell r="V3166" t="str">
            <v>PNS</v>
          </cell>
          <cell r="AQ3166" t="str">
            <v>2</v>
          </cell>
        </row>
        <row r="3167">
          <cell r="I3167" t="str">
            <v>P</v>
          </cell>
          <cell r="V3167" t="str">
            <v>PNS</v>
          </cell>
          <cell r="AQ3167" t="str">
            <v>2</v>
          </cell>
        </row>
        <row r="3168">
          <cell r="I3168" t="str">
            <v>P</v>
          </cell>
          <cell r="V3168" t="str">
            <v>PNS</v>
          </cell>
          <cell r="AQ3168" t="str">
            <v>4</v>
          </cell>
        </row>
        <row r="3169">
          <cell r="I3169" t="str">
            <v>L</v>
          </cell>
          <cell r="V3169" t="str">
            <v>PNS</v>
          </cell>
          <cell r="AQ3169" t="str">
            <v>3</v>
          </cell>
        </row>
        <row r="3170">
          <cell r="I3170" t="str">
            <v>P</v>
          </cell>
          <cell r="V3170" t="str">
            <v>PNS</v>
          </cell>
          <cell r="AQ3170" t="str">
            <v>2</v>
          </cell>
        </row>
        <row r="3171">
          <cell r="I3171" t="str">
            <v>P</v>
          </cell>
          <cell r="V3171" t="str">
            <v>PPPK</v>
          </cell>
          <cell r="AQ3171" t="str">
            <v>6</v>
          </cell>
        </row>
        <row r="3172">
          <cell r="I3172" t="str">
            <v>P</v>
          </cell>
          <cell r="V3172" t="str">
            <v>PNS</v>
          </cell>
          <cell r="AQ3172" t="str">
            <v>2</v>
          </cell>
        </row>
        <row r="3173">
          <cell r="I3173" t="str">
            <v>P</v>
          </cell>
          <cell r="V3173" t="str">
            <v>PNS</v>
          </cell>
          <cell r="AQ3173" t="str">
            <v>2</v>
          </cell>
        </row>
        <row r="3174">
          <cell r="I3174" t="str">
            <v>L</v>
          </cell>
          <cell r="V3174" t="str">
            <v>PPPK</v>
          </cell>
          <cell r="AQ3174" t="str">
            <v>6</v>
          </cell>
        </row>
        <row r="3175">
          <cell r="I3175" t="str">
            <v>P</v>
          </cell>
          <cell r="V3175" t="str">
            <v>PPPK</v>
          </cell>
          <cell r="AQ3175" t="str">
            <v>6</v>
          </cell>
        </row>
        <row r="3176">
          <cell r="I3176" t="str">
            <v>P</v>
          </cell>
          <cell r="V3176" t="str">
            <v>PPPK</v>
          </cell>
          <cell r="AQ3176" t="str">
            <v>6</v>
          </cell>
        </row>
        <row r="3177">
          <cell r="I3177" t="str">
            <v>L</v>
          </cell>
          <cell r="V3177" t="str">
            <v>PPPK</v>
          </cell>
          <cell r="AQ3177" t="str">
            <v>6</v>
          </cell>
        </row>
        <row r="3178">
          <cell r="I3178" t="str">
            <v>P</v>
          </cell>
          <cell r="V3178" t="str">
            <v>PPPK</v>
          </cell>
          <cell r="AQ3178" t="str">
            <v>6</v>
          </cell>
        </row>
        <row r="3179">
          <cell r="I3179" t="str">
            <v>P</v>
          </cell>
          <cell r="V3179" t="str">
            <v>PNS</v>
          </cell>
          <cell r="AQ3179" t="str">
            <v>1</v>
          </cell>
        </row>
        <row r="3180">
          <cell r="I3180" t="str">
            <v>L</v>
          </cell>
          <cell r="V3180" t="str">
            <v>PNS</v>
          </cell>
          <cell r="AQ3180" t="str">
            <v>3</v>
          </cell>
        </row>
        <row r="3181">
          <cell r="I3181" t="str">
            <v>L</v>
          </cell>
          <cell r="V3181" t="str">
            <v>PNS</v>
          </cell>
          <cell r="AQ3181" t="str">
            <v>2</v>
          </cell>
        </row>
        <row r="3182">
          <cell r="I3182" t="str">
            <v>L</v>
          </cell>
          <cell r="V3182" t="str">
            <v>PNS</v>
          </cell>
          <cell r="AQ3182" t="str">
            <v>2</v>
          </cell>
        </row>
        <row r="3183">
          <cell r="I3183" t="str">
            <v>P</v>
          </cell>
          <cell r="V3183" t="str">
            <v>PNS</v>
          </cell>
          <cell r="AQ3183" t="str">
            <v>2</v>
          </cell>
        </row>
        <row r="3184">
          <cell r="I3184" t="str">
            <v>P</v>
          </cell>
          <cell r="V3184" t="str">
            <v>PPPK</v>
          </cell>
          <cell r="AQ3184" t="str">
            <v>6</v>
          </cell>
        </row>
        <row r="3185">
          <cell r="I3185" t="str">
            <v>P</v>
          </cell>
          <cell r="V3185" t="str">
            <v>PPPK</v>
          </cell>
          <cell r="AQ3185" t="str">
            <v>1</v>
          </cell>
        </row>
        <row r="3186">
          <cell r="I3186" t="str">
            <v>L</v>
          </cell>
          <cell r="V3186" t="str">
            <v>PNS</v>
          </cell>
          <cell r="AQ3186" t="str">
            <v>3</v>
          </cell>
        </row>
        <row r="3187">
          <cell r="I3187" t="str">
            <v>P</v>
          </cell>
          <cell r="V3187" t="str">
            <v>PNS</v>
          </cell>
          <cell r="AQ3187" t="str">
            <v>1</v>
          </cell>
        </row>
        <row r="3188">
          <cell r="I3188" t="str">
            <v>P</v>
          </cell>
          <cell r="V3188" t="str">
            <v>PNS</v>
          </cell>
          <cell r="AQ3188" t="str">
            <v>3</v>
          </cell>
        </row>
        <row r="3189">
          <cell r="I3189" t="str">
            <v>P</v>
          </cell>
          <cell r="V3189" t="str">
            <v>PPPK</v>
          </cell>
          <cell r="AQ3189" t="str">
            <v>6</v>
          </cell>
        </row>
        <row r="3190">
          <cell r="I3190" t="str">
            <v>L</v>
          </cell>
          <cell r="V3190" t="str">
            <v>PNS</v>
          </cell>
          <cell r="AQ3190" t="str">
            <v>2</v>
          </cell>
        </row>
        <row r="3191">
          <cell r="I3191" t="str">
            <v>P</v>
          </cell>
          <cell r="V3191" t="str">
            <v>PNS</v>
          </cell>
          <cell r="AQ3191" t="str">
            <v>3</v>
          </cell>
        </row>
        <row r="3192">
          <cell r="I3192" t="str">
            <v>L</v>
          </cell>
          <cell r="V3192" t="str">
            <v>PNS</v>
          </cell>
          <cell r="AQ3192" t="str">
            <v>2</v>
          </cell>
        </row>
        <row r="3193">
          <cell r="I3193" t="str">
            <v>P</v>
          </cell>
          <cell r="V3193" t="str">
            <v>PPPK</v>
          </cell>
          <cell r="AQ3193" t="str">
            <v>6</v>
          </cell>
        </row>
        <row r="3194">
          <cell r="I3194" t="str">
            <v>L</v>
          </cell>
          <cell r="V3194" t="str">
            <v>PPPK</v>
          </cell>
          <cell r="AQ3194" t="str">
            <v>6</v>
          </cell>
        </row>
        <row r="3195">
          <cell r="I3195" t="str">
            <v>L</v>
          </cell>
          <cell r="V3195" t="str">
            <v>PPPK</v>
          </cell>
          <cell r="AQ3195" t="str">
            <v>6</v>
          </cell>
        </row>
        <row r="3196">
          <cell r="I3196" t="str">
            <v>L</v>
          </cell>
          <cell r="V3196" t="str">
            <v>PNS</v>
          </cell>
          <cell r="AQ3196" t="str">
            <v>2</v>
          </cell>
        </row>
        <row r="3197">
          <cell r="I3197" t="str">
            <v>L</v>
          </cell>
          <cell r="V3197" t="str">
            <v>PPPK</v>
          </cell>
          <cell r="AQ3197" t="str">
            <v>1</v>
          </cell>
        </row>
        <row r="3198">
          <cell r="I3198" t="str">
            <v>P</v>
          </cell>
          <cell r="V3198" t="str">
            <v>PPPK</v>
          </cell>
          <cell r="AQ3198" t="str">
            <v>1</v>
          </cell>
        </row>
        <row r="3199">
          <cell r="I3199" t="str">
            <v>L</v>
          </cell>
          <cell r="V3199" t="str">
            <v>PPPK</v>
          </cell>
          <cell r="AQ3199" t="str">
            <v>1</v>
          </cell>
        </row>
        <row r="3200">
          <cell r="I3200" t="str">
            <v>L</v>
          </cell>
          <cell r="V3200" t="str">
            <v>PNS</v>
          </cell>
          <cell r="AQ3200" t="str">
            <v>1</v>
          </cell>
        </row>
        <row r="3201">
          <cell r="I3201" t="str">
            <v>L</v>
          </cell>
          <cell r="V3201" t="str">
            <v>PNS</v>
          </cell>
          <cell r="AQ3201" t="str">
            <v>2</v>
          </cell>
        </row>
        <row r="3202">
          <cell r="I3202" t="str">
            <v>L</v>
          </cell>
          <cell r="V3202" t="str">
            <v>PPPK</v>
          </cell>
          <cell r="AQ3202" t="str">
            <v>6</v>
          </cell>
        </row>
        <row r="3203">
          <cell r="I3203" t="str">
            <v>P</v>
          </cell>
          <cell r="V3203" t="str">
            <v>PNS</v>
          </cell>
          <cell r="AQ3203" t="str">
            <v>3</v>
          </cell>
        </row>
        <row r="3204">
          <cell r="I3204" t="str">
            <v>P</v>
          </cell>
          <cell r="V3204" t="str">
            <v>PNS</v>
          </cell>
          <cell r="AQ3204" t="str">
            <v>2</v>
          </cell>
        </row>
        <row r="3205">
          <cell r="I3205" t="str">
            <v>P</v>
          </cell>
          <cell r="V3205" t="str">
            <v>PNS</v>
          </cell>
          <cell r="AQ3205" t="str">
            <v>3</v>
          </cell>
        </row>
        <row r="3206">
          <cell r="I3206" t="str">
            <v>L</v>
          </cell>
          <cell r="V3206" t="str">
            <v>PNS</v>
          </cell>
          <cell r="AQ3206" t="str">
            <v>4</v>
          </cell>
        </row>
        <row r="3207">
          <cell r="I3207" t="str">
            <v>L</v>
          </cell>
          <cell r="V3207" t="str">
            <v>PNS</v>
          </cell>
          <cell r="AQ3207" t="str">
            <v>2</v>
          </cell>
        </row>
        <row r="3208">
          <cell r="I3208" t="str">
            <v>P</v>
          </cell>
          <cell r="V3208" t="str">
            <v>PNS</v>
          </cell>
          <cell r="AQ3208" t="str">
            <v>2</v>
          </cell>
        </row>
        <row r="3209">
          <cell r="I3209" t="str">
            <v>P</v>
          </cell>
          <cell r="V3209" t="str">
            <v>PNS</v>
          </cell>
          <cell r="AQ3209" t="str">
            <v>2</v>
          </cell>
        </row>
        <row r="3210">
          <cell r="I3210" t="str">
            <v>P</v>
          </cell>
          <cell r="V3210" t="str">
            <v>PNS</v>
          </cell>
          <cell r="AQ3210" t="str">
            <v>2</v>
          </cell>
        </row>
        <row r="3211">
          <cell r="I3211" t="str">
            <v>L</v>
          </cell>
          <cell r="V3211" t="str">
            <v>PPPK</v>
          </cell>
          <cell r="AQ3211" t="str">
            <v>6</v>
          </cell>
        </row>
        <row r="3212">
          <cell r="I3212" t="str">
            <v>P</v>
          </cell>
          <cell r="V3212" t="str">
            <v>PNS</v>
          </cell>
          <cell r="AQ3212" t="str">
            <v>2</v>
          </cell>
        </row>
        <row r="3213">
          <cell r="I3213" t="str">
            <v>P</v>
          </cell>
          <cell r="V3213" t="str">
            <v>PNS</v>
          </cell>
          <cell r="AQ3213" t="str">
            <v>2</v>
          </cell>
        </row>
        <row r="3214">
          <cell r="I3214" t="str">
            <v>L</v>
          </cell>
          <cell r="V3214" t="str">
            <v>PNS</v>
          </cell>
          <cell r="AQ3214" t="str">
            <v>3</v>
          </cell>
        </row>
        <row r="3215">
          <cell r="I3215" t="str">
            <v>L</v>
          </cell>
          <cell r="V3215" t="str">
            <v>PNS</v>
          </cell>
          <cell r="AQ3215" t="str">
            <v>4</v>
          </cell>
        </row>
        <row r="3216">
          <cell r="I3216" t="str">
            <v>P</v>
          </cell>
          <cell r="V3216" t="str">
            <v>PNS</v>
          </cell>
          <cell r="AQ3216" t="str">
            <v>2</v>
          </cell>
        </row>
        <row r="3217">
          <cell r="I3217" t="str">
            <v>P</v>
          </cell>
          <cell r="V3217" t="str">
            <v>PNS</v>
          </cell>
          <cell r="AQ3217" t="str">
            <v>2</v>
          </cell>
        </row>
        <row r="3218">
          <cell r="I3218" t="str">
            <v>L</v>
          </cell>
          <cell r="V3218" t="str">
            <v>PNS</v>
          </cell>
          <cell r="AQ3218" t="str">
            <v>3</v>
          </cell>
        </row>
        <row r="3219">
          <cell r="I3219" t="str">
            <v>P</v>
          </cell>
          <cell r="V3219" t="str">
            <v>PNS</v>
          </cell>
          <cell r="AQ3219" t="str">
            <v>2</v>
          </cell>
        </row>
        <row r="3220">
          <cell r="I3220" t="str">
            <v>P</v>
          </cell>
          <cell r="V3220" t="str">
            <v>PPPK</v>
          </cell>
          <cell r="AQ3220" t="str">
            <v>6</v>
          </cell>
        </row>
        <row r="3221">
          <cell r="I3221" t="str">
            <v>L</v>
          </cell>
          <cell r="V3221" t="str">
            <v>PNS</v>
          </cell>
          <cell r="AQ3221" t="str">
            <v>3</v>
          </cell>
        </row>
        <row r="3222">
          <cell r="I3222" t="str">
            <v>P</v>
          </cell>
          <cell r="V3222" t="str">
            <v>PNS</v>
          </cell>
          <cell r="AQ3222" t="str">
            <v>4</v>
          </cell>
        </row>
        <row r="3223">
          <cell r="I3223" t="str">
            <v>L</v>
          </cell>
          <cell r="V3223" t="str">
            <v>PNS</v>
          </cell>
          <cell r="AQ3223" t="str">
            <v>4</v>
          </cell>
        </row>
        <row r="3224">
          <cell r="I3224" t="str">
            <v>P</v>
          </cell>
          <cell r="V3224" t="str">
            <v>PNS</v>
          </cell>
          <cell r="AQ3224" t="str">
            <v>2</v>
          </cell>
        </row>
        <row r="3225">
          <cell r="I3225" t="str">
            <v>P</v>
          </cell>
          <cell r="V3225" t="str">
            <v>PNS</v>
          </cell>
          <cell r="AQ3225" t="str">
            <v>2</v>
          </cell>
        </row>
        <row r="3226">
          <cell r="I3226" t="str">
            <v>P</v>
          </cell>
          <cell r="V3226" t="str">
            <v>PNS</v>
          </cell>
          <cell r="AQ3226" t="str">
            <v>2</v>
          </cell>
        </row>
        <row r="3227">
          <cell r="I3227" t="str">
            <v>P</v>
          </cell>
          <cell r="V3227" t="str">
            <v>PNS</v>
          </cell>
          <cell r="AQ3227" t="str">
            <v>3</v>
          </cell>
        </row>
        <row r="3228">
          <cell r="I3228" t="str">
            <v>P</v>
          </cell>
          <cell r="V3228" t="str">
            <v>PPPK</v>
          </cell>
          <cell r="AQ3228" t="str">
            <v>1</v>
          </cell>
        </row>
        <row r="3229">
          <cell r="I3229" t="str">
            <v>L</v>
          </cell>
          <cell r="V3229" t="str">
            <v>PNS</v>
          </cell>
          <cell r="AQ3229" t="str">
            <v>3</v>
          </cell>
        </row>
        <row r="3230">
          <cell r="I3230" t="str">
            <v>L</v>
          </cell>
          <cell r="V3230" t="str">
            <v>PNS</v>
          </cell>
          <cell r="AQ3230" t="str">
            <v>3</v>
          </cell>
        </row>
        <row r="3231">
          <cell r="I3231" t="str">
            <v>P</v>
          </cell>
          <cell r="V3231" t="str">
            <v>PPPK</v>
          </cell>
          <cell r="AQ3231" t="str">
            <v>1</v>
          </cell>
        </row>
        <row r="3232">
          <cell r="I3232" t="str">
            <v>P</v>
          </cell>
          <cell r="V3232" t="str">
            <v>PPPK</v>
          </cell>
          <cell r="AQ3232" t="str">
            <v>6</v>
          </cell>
        </row>
        <row r="3233">
          <cell r="I3233" t="str">
            <v>P</v>
          </cell>
          <cell r="V3233" t="str">
            <v>PNS</v>
          </cell>
          <cell r="AQ3233" t="str">
            <v>1</v>
          </cell>
        </row>
        <row r="3234">
          <cell r="I3234" t="str">
            <v>P</v>
          </cell>
          <cell r="V3234" t="str">
            <v>PPPK</v>
          </cell>
          <cell r="AQ3234" t="str">
            <v>1</v>
          </cell>
        </row>
        <row r="3235">
          <cell r="I3235" t="str">
            <v>P</v>
          </cell>
          <cell r="V3235" t="str">
            <v>PNS</v>
          </cell>
          <cell r="AQ3235" t="str">
            <v>2</v>
          </cell>
        </row>
        <row r="3236">
          <cell r="I3236" t="str">
            <v>P</v>
          </cell>
          <cell r="V3236" t="str">
            <v>PNS</v>
          </cell>
          <cell r="AQ3236" t="str">
            <v>4</v>
          </cell>
        </row>
        <row r="3237">
          <cell r="I3237" t="str">
            <v>L</v>
          </cell>
          <cell r="V3237" t="str">
            <v>PNS</v>
          </cell>
          <cell r="AQ3237" t="str">
            <v>2</v>
          </cell>
        </row>
        <row r="3238">
          <cell r="I3238" t="str">
            <v>P</v>
          </cell>
          <cell r="V3238" t="str">
            <v>PNS</v>
          </cell>
          <cell r="AQ3238" t="str">
            <v>2</v>
          </cell>
        </row>
        <row r="3239">
          <cell r="I3239" t="str">
            <v>P</v>
          </cell>
          <cell r="V3239" t="str">
            <v>PNS</v>
          </cell>
          <cell r="AQ3239" t="str">
            <v>3</v>
          </cell>
        </row>
        <row r="3240">
          <cell r="I3240" t="str">
            <v>P</v>
          </cell>
          <cell r="V3240" t="str">
            <v>PNS</v>
          </cell>
          <cell r="AQ3240" t="str">
            <v>2</v>
          </cell>
        </row>
        <row r="3241">
          <cell r="I3241" t="str">
            <v>P</v>
          </cell>
          <cell r="V3241" t="str">
            <v>PNS</v>
          </cell>
          <cell r="AQ3241" t="str">
            <v>2</v>
          </cell>
        </row>
        <row r="3242">
          <cell r="I3242" t="str">
            <v>P</v>
          </cell>
          <cell r="V3242" t="str">
            <v>PNS</v>
          </cell>
          <cell r="AQ3242" t="str">
            <v>3</v>
          </cell>
        </row>
        <row r="3243">
          <cell r="I3243" t="str">
            <v>P</v>
          </cell>
          <cell r="V3243" t="str">
            <v>PPPK</v>
          </cell>
          <cell r="AQ3243" t="str">
            <v>6</v>
          </cell>
        </row>
        <row r="3244">
          <cell r="I3244" t="str">
            <v>P</v>
          </cell>
          <cell r="V3244" t="str">
            <v>PNS</v>
          </cell>
          <cell r="AQ3244" t="str">
            <v>3</v>
          </cell>
        </row>
        <row r="3245">
          <cell r="I3245" t="str">
            <v>P</v>
          </cell>
          <cell r="V3245" t="str">
            <v>PNS</v>
          </cell>
          <cell r="AQ3245" t="str">
            <v>2</v>
          </cell>
        </row>
        <row r="3246">
          <cell r="I3246" t="str">
            <v>P</v>
          </cell>
          <cell r="V3246" t="str">
            <v>PNS</v>
          </cell>
          <cell r="AQ3246" t="str">
            <v>3</v>
          </cell>
        </row>
        <row r="3247">
          <cell r="I3247" t="str">
            <v>L</v>
          </cell>
          <cell r="V3247" t="str">
            <v>PPPK</v>
          </cell>
          <cell r="AQ3247" t="str">
            <v>1</v>
          </cell>
        </row>
        <row r="3248">
          <cell r="I3248" t="str">
            <v>L</v>
          </cell>
          <cell r="V3248" t="str">
            <v>PNS</v>
          </cell>
          <cell r="AQ3248" t="str">
            <v>3</v>
          </cell>
        </row>
        <row r="3249">
          <cell r="I3249" t="str">
            <v>L</v>
          </cell>
          <cell r="V3249" t="str">
            <v>PNS</v>
          </cell>
          <cell r="AQ3249" t="str">
            <v>1</v>
          </cell>
        </row>
        <row r="3250">
          <cell r="I3250" t="str">
            <v>P</v>
          </cell>
          <cell r="V3250" t="str">
            <v>PNS</v>
          </cell>
          <cell r="AQ3250" t="str">
            <v>2</v>
          </cell>
        </row>
        <row r="3251">
          <cell r="I3251" t="str">
            <v>P</v>
          </cell>
          <cell r="V3251" t="str">
            <v>PNS</v>
          </cell>
          <cell r="AQ3251" t="str">
            <v>2</v>
          </cell>
        </row>
        <row r="3252">
          <cell r="I3252" t="str">
            <v>P</v>
          </cell>
          <cell r="V3252" t="str">
            <v>PNS</v>
          </cell>
          <cell r="AQ3252" t="str">
            <v>3</v>
          </cell>
        </row>
        <row r="3253">
          <cell r="I3253" t="str">
            <v>P</v>
          </cell>
          <cell r="V3253" t="str">
            <v>PNS</v>
          </cell>
          <cell r="AQ3253" t="str">
            <v>2</v>
          </cell>
        </row>
        <row r="3254">
          <cell r="I3254" t="str">
            <v>P</v>
          </cell>
          <cell r="V3254" t="str">
            <v>PNS</v>
          </cell>
          <cell r="AQ3254" t="str">
            <v>2</v>
          </cell>
        </row>
        <row r="3255">
          <cell r="I3255" t="str">
            <v>L</v>
          </cell>
          <cell r="V3255" t="str">
            <v>PNS</v>
          </cell>
          <cell r="AQ3255" t="str">
            <v>3</v>
          </cell>
        </row>
        <row r="3256">
          <cell r="I3256" t="str">
            <v>P</v>
          </cell>
          <cell r="V3256" t="str">
            <v>PNS</v>
          </cell>
          <cell r="AQ3256" t="str">
            <v>2</v>
          </cell>
        </row>
        <row r="3257">
          <cell r="I3257" t="str">
            <v>L</v>
          </cell>
          <cell r="V3257" t="str">
            <v>PNS</v>
          </cell>
          <cell r="AQ3257" t="str">
            <v>4</v>
          </cell>
        </row>
        <row r="3258">
          <cell r="I3258" t="str">
            <v>P</v>
          </cell>
          <cell r="V3258" t="str">
            <v>PNS</v>
          </cell>
          <cell r="AQ3258" t="str">
            <v>4</v>
          </cell>
        </row>
        <row r="3259">
          <cell r="I3259" t="str">
            <v>P</v>
          </cell>
          <cell r="V3259" t="str">
            <v>PPPK</v>
          </cell>
          <cell r="AQ3259" t="str">
            <v>6</v>
          </cell>
        </row>
        <row r="3260">
          <cell r="I3260" t="str">
            <v>P</v>
          </cell>
          <cell r="V3260" t="str">
            <v>PNS</v>
          </cell>
          <cell r="AQ3260" t="str">
            <v>4</v>
          </cell>
        </row>
        <row r="3261">
          <cell r="I3261" t="str">
            <v>L</v>
          </cell>
          <cell r="V3261" t="str">
            <v>PNS</v>
          </cell>
          <cell r="AQ3261" t="str">
            <v>4</v>
          </cell>
        </row>
        <row r="3262">
          <cell r="I3262" t="str">
            <v>P</v>
          </cell>
          <cell r="V3262" t="str">
            <v>PNS</v>
          </cell>
          <cell r="AQ3262" t="str">
            <v>3</v>
          </cell>
        </row>
        <row r="3263">
          <cell r="I3263" t="str">
            <v>P</v>
          </cell>
          <cell r="V3263" t="str">
            <v>PNS</v>
          </cell>
          <cell r="AQ3263" t="str">
            <v>2</v>
          </cell>
        </row>
        <row r="3264">
          <cell r="I3264" t="str">
            <v>P</v>
          </cell>
          <cell r="V3264" t="str">
            <v>PNS</v>
          </cell>
          <cell r="AQ3264" t="str">
            <v>3</v>
          </cell>
        </row>
        <row r="3265">
          <cell r="I3265" t="str">
            <v>P</v>
          </cell>
          <cell r="V3265" t="str">
            <v>PPPK</v>
          </cell>
          <cell r="AQ3265" t="str">
            <v>1</v>
          </cell>
        </row>
        <row r="3266">
          <cell r="I3266" t="str">
            <v>P</v>
          </cell>
          <cell r="V3266" t="str">
            <v>PNS</v>
          </cell>
          <cell r="AQ3266" t="str">
            <v>2</v>
          </cell>
        </row>
        <row r="3267">
          <cell r="I3267" t="str">
            <v>P</v>
          </cell>
          <cell r="V3267" t="str">
            <v>PNS</v>
          </cell>
          <cell r="AQ3267" t="str">
            <v>2</v>
          </cell>
        </row>
        <row r="3268">
          <cell r="I3268" t="str">
            <v>P</v>
          </cell>
          <cell r="V3268" t="str">
            <v>PNS</v>
          </cell>
          <cell r="AQ3268" t="str">
            <v>3</v>
          </cell>
        </row>
        <row r="3269">
          <cell r="I3269" t="str">
            <v>P</v>
          </cell>
          <cell r="V3269" t="str">
            <v>PPPK</v>
          </cell>
          <cell r="AQ3269" t="str">
            <v>1</v>
          </cell>
        </row>
        <row r="3270">
          <cell r="I3270" t="str">
            <v>L</v>
          </cell>
          <cell r="V3270" t="str">
            <v>PPPK</v>
          </cell>
          <cell r="AQ3270" t="str">
            <v>1</v>
          </cell>
        </row>
        <row r="3271">
          <cell r="I3271" t="str">
            <v>P</v>
          </cell>
          <cell r="V3271" t="str">
            <v>PNS</v>
          </cell>
          <cell r="AQ3271" t="str">
            <v>2</v>
          </cell>
        </row>
        <row r="3272">
          <cell r="I3272" t="str">
            <v>L</v>
          </cell>
          <cell r="V3272" t="str">
            <v>PNS</v>
          </cell>
          <cell r="AQ3272" t="str">
            <v>3</v>
          </cell>
        </row>
        <row r="3273">
          <cell r="I3273" t="str">
            <v>L</v>
          </cell>
          <cell r="V3273" t="str">
            <v>PNS</v>
          </cell>
          <cell r="AQ3273" t="str">
            <v>3</v>
          </cell>
        </row>
        <row r="3274">
          <cell r="I3274" t="str">
            <v>P</v>
          </cell>
          <cell r="V3274" t="str">
            <v>PNS</v>
          </cell>
          <cell r="AQ3274" t="str">
            <v>2</v>
          </cell>
        </row>
        <row r="3275">
          <cell r="I3275" t="str">
            <v>P</v>
          </cell>
          <cell r="V3275" t="str">
            <v>PNS</v>
          </cell>
          <cell r="AQ3275" t="str">
            <v>3</v>
          </cell>
        </row>
        <row r="3276">
          <cell r="I3276" t="str">
            <v>P</v>
          </cell>
          <cell r="V3276" t="str">
            <v>PNS</v>
          </cell>
          <cell r="AQ3276" t="str">
            <v>2</v>
          </cell>
        </row>
        <row r="3277">
          <cell r="I3277" t="str">
            <v>P</v>
          </cell>
          <cell r="V3277" t="str">
            <v>PPPK</v>
          </cell>
          <cell r="AQ3277" t="str">
            <v>1</v>
          </cell>
        </row>
        <row r="3278">
          <cell r="I3278" t="str">
            <v>P</v>
          </cell>
          <cell r="V3278" t="str">
            <v>PPPK</v>
          </cell>
          <cell r="AQ3278" t="str">
            <v>1</v>
          </cell>
        </row>
        <row r="3279">
          <cell r="I3279" t="str">
            <v>P</v>
          </cell>
          <cell r="V3279" t="str">
            <v>PNS</v>
          </cell>
          <cell r="AQ3279" t="str">
            <v>2</v>
          </cell>
        </row>
        <row r="3280">
          <cell r="I3280" t="str">
            <v>P</v>
          </cell>
          <cell r="V3280" t="str">
            <v>PPPK</v>
          </cell>
          <cell r="AQ3280" t="str">
            <v>1</v>
          </cell>
        </row>
        <row r="3281">
          <cell r="I3281" t="str">
            <v>P</v>
          </cell>
          <cell r="V3281" t="str">
            <v>PNS</v>
          </cell>
          <cell r="AQ3281" t="str">
            <v>2</v>
          </cell>
        </row>
        <row r="3282">
          <cell r="I3282" t="str">
            <v>P</v>
          </cell>
          <cell r="V3282" t="str">
            <v>PNS</v>
          </cell>
          <cell r="AQ3282" t="str">
            <v>2</v>
          </cell>
        </row>
        <row r="3283">
          <cell r="I3283" t="str">
            <v>L</v>
          </cell>
          <cell r="V3283" t="str">
            <v>PPPK</v>
          </cell>
          <cell r="AQ3283" t="str">
            <v>6</v>
          </cell>
        </row>
        <row r="3284">
          <cell r="I3284" t="str">
            <v>P</v>
          </cell>
          <cell r="V3284" t="str">
            <v>PPPK</v>
          </cell>
          <cell r="AQ3284" t="str">
            <v>1</v>
          </cell>
        </row>
        <row r="3285">
          <cell r="I3285" t="str">
            <v>P</v>
          </cell>
          <cell r="V3285" t="str">
            <v>PNS</v>
          </cell>
          <cell r="AQ3285" t="str">
            <v>3</v>
          </cell>
        </row>
        <row r="3286">
          <cell r="I3286" t="str">
            <v>P</v>
          </cell>
          <cell r="V3286" t="str">
            <v>PPPK</v>
          </cell>
          <cell r="AQ3286" t="str">
            <v>6</v>
          </cell>
        </row>
        <row r="3287">
          <cell r="I3287" t="str">
            <v>L</v>
          </cell>
          <cell r="V3287" t="str">
            <v>PPPK</v>
          </cell>
          <cell r="AQ3287" t="str">
            <v>1</v>
          </cell>
        </row>
        <row r="3288">
          <cell r="I3288" t="str">
            <v>P</v>
          </cell>
          <cell r="V3288" t="str">
            <v>PNS</v>
          </cell>
          <cell r="AQ3288" t="str">
            <v>1</v>
          </cell>
        </row>
        <row r="3289">
          <cell r="I3289" t="str">
            <v>L</v>
          </cell>
          <cell r="V3289" t="str">
            <v>PNS</v>
          </cell>
          <cell r="AQ3289" t="str">
            <v>1</v>
          </cell>
        </row>
        <row r="3290">
          <cell r="I3290" t="str">
            <v>L</v>
          </cell>
          <cell r="V3290" t="str">
            <v>PNS</v>
          </cell>
          <cell r="AQ3290" t="str">
            <v>1</v>
          </cell>
        </row>
        <row r="3291">
          <cell r="I3291" t="str">
            <v>P</v>
          </cell>
          <cell r="V3291" t="str">
            <v>PPPK</v>
          </cell>
          <cell r="AQ3291" t="str">
            <v>6</v>
          </cell>
        </row>
        <row r="3292">
          <cell r="I3292" t="str">
            <v>P</v>
          </cell>
          <cell r="V3292" t="str">
            <v>PNS</v>
          </cell>
          <cell r="AQ3292" t="str">
            <v>1</v>
          </cell>
        </row>
        <row r="3293">
          <cell r="I3293" t="str">
            <v>P</v>
          </cell>
          <cell r="V3293" t="str">
            <v>PNS</v>
          </cell>
          <cell r="AQ3293" t="str">
            <v>3</v>
          </cell>
        </row>
        <row r="3294">
          <cell r="I3294" t="str">
            <v>L</v>
          </cell>
          <cell r="V3294" t="str">
            <v>PNS</v>
          </cell>
          <cell r="AQ3294" t="str">
            <v>2</v>
          </cell>
        </row>
        <row r="3295">
          <cell r="I3295" t="str">
            <v>P</v>
          </cell>
          <cell r="V3295" t="str">
            <v>PNS</v>
          </cell>
          <cell r="AQ3295" t="str">
            <v>2</v>
          </cell>
        </row>
        <row r="3296">
          <cell r="I3296" t="str">
            <v>P</v>
          </cell>
          <cell r="V3296" t="str">
            <v>PNS</v>
          </cell>
          <cell r="AQ3296" t="str">
            <v>3</v>
          </cell>
        </row>
        <row r="3297">
          <cell r="I3297" t="str">
            <v>P</v>
          </cell>
          <cell r="V3297" t="str">
            <v>PPPK</v>
          </cell>
          <cell r="AQ3297" t="str">
            <v>1</v>
          </cell>
        </row>
        <row r="3298">
          <cell r="I3298" t="str">
            <v>P</v>
          </cell>
          <cell r="V3298" t="str">
            <v>PPPK</v>
          </cell>
          <cell r="AQ3298" t="str">
            <v>1</v>
          </cell>
        </row>
        <row r="3299">
          <cell r="I3299" t="str">
            <v>P</v>
          </cell>
          <cell r="V3299" t="str">
            <v>PPPK</v>
          </cell>
          <cell r="AQ3299" t="str">
            <v>6</v>
          </cell>
        </row>
        <row r="3300">
          <cell r="I3300" t="str">
            <v>L</v>
          </cell>
          <cell r="V3300" t="str">
            <v>PNS</v>
          </cell>
          <cell r="AQ3300" t="str">
            <v>2</v>
          </cell>
        </row>
        <row r="3301">
          <cell r="I3301" t="str">
            <v>P</v>
          </cell>
          <cell r="V3301" t="str">
            <v>PPPK</v>
          </cell>
          <cell r="AQ3301" t="str">
            <v>1</v>
          </cell>
        </row>
        <row r="3302">
          <cell r="I3302" t="str">
            <v>P</v>
          </cell>
          <cell r="V3302" t="str">
            <v>PNS</v>
          </cell>
          <cell r="AQ3302" t="str">
            <v>2</v>
          </cell>
        </row>
        <row r="3303">
          <cell r="I3303" t="str">
            <v>P</v>
          </cell>
          <cell r="V3303" t="str">
            <v>PPPK</v>
          </cell>
          <cell r="AQ3303" t="str">
            <v>1</v>
          </cell>
        </row>
        <row r="3304">
          <cell r="I3304" t="str">
            <v>P</v>
          </cell>
          <cell r="V3304" t="str">
            <v>PNS</v>
          </cell>
          <cell r="AQ3304" t="str">
            <v>2</v>
          </cell>
        </row>
        <row r="3305">
          <cell r="I3305" t="str">
            <v>P</v>
          </cell>
          <cell r="V3305" t="str">
            <v>PPPK</v>
          </cell>
          <cell r="AQ3305" t="str">
            <v>6</v>
          </cell>
        </row>
        <row r="3306">
          <cell r="I3306" t="str">
            <v>L</v>
          </cell>
          <cell r="V3306" t="str">
            <v>PPPK</v>
          </cell>
          <cell r="AQ3306" t="str">
            <v>6</v>
          </cell>
        </row>
        <row r="3307">
          <cell r="I3307" t="str">
            <v>P</v>
          </cell>
          <cell r="V3307" t="str">
            <v>PNS</v>
          </cell>
          <cell r="AQ3307" t="str">
            <v>3</v>
          </cell>
        </row>
        <row r="3308">
          <cell r="I3308" t="str">
            <v>P</v>
          </cell>
          <cell r="V3308" t="str">
            <v>PPPK</v>
          </cell>
          <cell r="AQ3308" t="str">
            <v>1</v>
          </cell>
        </row>
        <row r="3309">
          <cell r="I3309" t="str">
            <v>L</v>
          </cell>
          <cell r="V3309" t="str">
            <v>PNS</v>
          </cell>
          <cell r="AQ3309" t="str">
            <v>4</v>
          </cell>
        </row>
        <row r="3310">
          <cell r="I3310" t="str">
            <v>P</v>
          </cell>
          <cell r="V3310" t="str">
            <v>PNS</v>
          </cell>
          <cell r="AQ3310" t="str">
            <v>2</v>
          </cell>
        </row>
        <row r="3311">
          <cell r="I3311" t="str">
            <v>P</v>
          </cell>
          <cell r="V3311" t="str">
            <v>PPPK</v>
          </cell>
          <cell r="AQ3311" t="str">
            <v>1</v>
          </cell>
        </row>
        <row r="3312">
          <cell r="I3312" t="str">
            <v>L</v>
          </cell>
          <cell r="V3312" t="str">
            <v>PNS</v>
          </cell>
          <cell r="AQ3312" t="str">
            <v>3</v>
          </cell>
        </row>
        <row r="3313">
          <cell r="I3313" t="str">
            <v>P</v>
          </cell>
          <cell r="V3313" t="str">
            <v>PNS</v>
          </cell>
          <cell r="AQ3313" t="str">
            <v>3</v>
          </cell>
        </row>
        <row r="3314">
          <cell r="I3314" t="str">
            <v>P</v>
          </cell>
          <cell r="V3314" t="str">
            <v>PNS</v>
          </cell>
          <cell r="AQ3314" t="str">
            <v>3</v>
          </cell>
        </row>
        <row r="3315">
          <cell r="I3315" t="str">
            <v>P</v>
          </cell>
          <cell r="V3315" t="str">
            <v>PPPK</v>
          </cell>
          <cell r="AQ3315" t="str">
            <v>6</v>
          </cell>
        </row>
        <row r="3316">
          <cell r="I3316" t="str">
            <v>P</v>
          </cell>
          <cell r="V3316" t="str">
            <v>PPPK</v>
          </cell>
          <cell r="AQ3316" t="str">
            <v>1</v>
          </cell>
        </row>
        <row r="3317">
          <cell r="I3317" t="str">
            <v>L</v>
          </cell>
          <cell r="V3317" t="str">
            <v>PPPK</v>
          </cell>
          <cell r="AQ3317" t="str">
            <v>1</v>
          </cell>
        </row>
        <row r="3318">
          <cell r="I3318" t="str">
            <v>L</v>
          </cell>
          <cell r="V3318" t="str">
            <v>PNS</v>
          </cell>
          <cell r="AQ3318" t="str">
            <v>2</v>
          </cell>
        </row>
        <row r="3319">
          <cell r="I3319" t="str">
            <v>L</v>
          </cell>
          <cell r="V3319" t="str">
            <v>PNS</v>
          </cell>
          <cell r="AQ3319" t="str">
            <v>1</v>
          </cell>
        </row>
        <row r="3320">
          <cell r="I3320" t="str">
            <v>P</v>
          </cell>
          <cell r="V3320" t="str">
            <v>PPPK</v>
          </cell>
          <cell r="AQ3320" t="str">
            <v>1</v>
          </cell>
        </row>
        <row r="3321">
          <cell r="I3321" t="str">
            <v>L</v>
          </cell>
          <cell r="V3321" t="str">
            <v>PNS</v>
          </cell>
          <cell r="AQ3321" t="str">
            <v>3</v>
          </cell>
        </row>
        <row r="3322">
          <cell r="I3322" t="str">
            <v>P</v>
          </cell>
          <cell r="V3322" t="str">
            <v>PPPK</v>
          </cell>
          <cell r="AQ3322" t="str">
            <v>1</v>
          </cell>
        </row>
        <row r="3323">
          <cell r="I3323" t="str">
            <v>P</v>
          </cell>
          <cell r="V3323" t="str">
            <v>PNS</v>
          </cell>
          <cell r="AQ3323" t="str">
            <v>2</v>
          </cell>
        </row>
        <row r="3324">
          <cell r="I3324" t="str">
            <v>P</v>
          </cell>
          <cell r="V3324" t="str">
            <v>PNS</v>
          </cell>
          <cell r="AQ3324" t="str">
            <v>2</v>
          </cell>
        </row>
        <row r="3325">
          <cell r="I3325" t="str">
            <v>P</v>
          </cell>
          <cell r="V3325" t="str">
            <v>PNS</v>
          </cell>
          <cell r="AQ3325" t="str">
            <v>2</v>
          </cell>
        </row>
        <row r="3326">
          <cell r="I3326" t="str">
            <v>P</v>
          </cell>
          <cell r="V3326" t="str">
            <v>PNS</v>
          </cell>
          <cell r="AQ3326" t="str">
            <v>2</v>
          </cell>
        </row>
        <row r="3327">
          <cell r="I3327" t="str">
            <v>P</v>
          </cell>
          <cell r="V3327" t="str">
            <v>PPPK</v>
          </cell>
          <cell r="AQ3327" t="str">
            <v>6</v>
          </cell>
        </row>
        <row r="3328">
          <cell r="I3328" t="str">
            <v>P</v>
          </cell>
          <cell r="V3328" t="str">
            <v>PPPK</v>
          </cell>
          <cell r="AQ3328" t="str">
            <v>6</v>
          </cell>
        </row>
        <row r="3329">
          <cell r="I3329" t="str">
            <v>L</v>
          </cell>
          <cell r="V3329" t="str">
            <v>PNS</v>
          </cell>
          <cell r="AQ3329" t="str">
            <v>1</v>
          </cell>
        </row>
        <row r="3330">
          <cell r="I3330" t="str">
            <v>P</v>
          </cell>
          <cell r="V3330" t="str">
            <v>PPPK</v>
          </cell>
          <cell r="AQ3330" t="str">
            <v>1</v>
          </cell>
        </row>
        <row r="3331">
          <cell r="I3331" t="str">
            <v>L</v>
          </cell>
          <cell r="V3331" t="str">
            <v>PPPK</v>
          </cell>
          <cell r="AQ3331" t="str">
            <v>1</v>
          </cell>
        </row>
        <row r="3332">
          <cell r="I3332" t="str">
            <v>L</v>
          </cell>
          <cell r="V3332" t="str">
            <v>PNS</v>
          </cell>
          <cell r="AQ3332" t="str">
            <v>4</v>
          </cell>
        </row>
        <row r="3333">
          <cell r="I3333" t="str">
            <v>P</v>
          </cell>
          <cell r="V3333" t="str">
            <v>PPPK</v>
          </cell>
          <cell r="AQ3333" t="str">
            <v>1</v>
          </cell>
        </row>
        <row r="3334">
          <cell r="I3334" t="str">
            <v>P</v>
          </cell>
          <cell r="V3334" t="str">
            <v>PNS</v>
          </cell>
          <cell r="AQ3334" t="str">
            <v>1</v>
          </cell>
        </row>
        <row r="3335">
          <cell r="I3335" t="str">
            <v>L</v>
          </cell>
          <cell r="V3335" t="str">
            <v>PPPK</v>
          </cell>
          <cell r="AQ3335" t="str">
            <v>6</v>
          </cell>
        </row>
        <row r="3336">
          <cell r="I3336" t="str">
            <v>P</v>
          </cell>
          <cell r="V3336" t="str">
            <v>PNS</v>
          </cell>
          <cell r="AQ3336" t="str">
            <v>2</v>
          </cell>
        </row>
        <row r="3337">
          <cell r="I3337" t="str">
            <v>P</v>
          </cell>
          <cell r="V3337" t="str">
            <v>PPPK</v>
          </cell>
          <cell r="AQ3337" t="str">
            <v>6</v>
          </cell>
        </row>
        <row r="3338">
          <cell r="I3338" t="str">
            <v>L</v>
          </cell>
          <cell r="V3338" t="str">
            <v>PNS</v>
          </cell>
          <cell r="AQ3338" t="str">
            <v>4</v>
          </cell>
        </row>
        <row r="3339">
          <cell r="I3339" t="str">
            <v>P</v>
          </cell>
          <cell r="V3339" t="str">
            <v>PNS</v>
          </cell>
          <cell r="AQ3339" t="str">
            <v>1</v>
          </cell>
        </row>
        <row r="3340">
          <cell r="I3340" t="str">
            <v>L</v>
          </cell>
          <cell r="V3340" t="str">
            <v>PPPK</v>
          </cell>
          <cell r="AQ3340" t="str">
            <v>1</v>
          </cell>
        </row>
        <row r="3341">
          <cell r="I3341" t="str">
            <v>P</v>
          </cell>
          <cell r="V3341" t="str">
            <v>PNS</v>
          </cell>
          <cell r="AQ3341" t="str">
            <v>2</v>
          </cell>
        </row>
        <row r="3342">
          <cell r="I3342" t="str">
            <v>P</v>
          </cell>
          <cell r="V3342" t="str">
            <v>PNS</v>
          </cell>
          <cell r="AQ3342" t="str">
            <v>3</v>
          </cell>
        </row>
        <row r="3343">
          <cell r="I3343" t="str">
            <v>L</v>
          </cell>
          <cell r="V3343" t="str">
            <v>PNS</v>
          </cell>
          <cell r="AQ3343" t="str">
            <v>2</v>
          </cell>
        </row>
        <row r="3344">
          <cell r="I3344" t="str">
            <v>P</v>
          </cell>
          <cell r="V3344" t="str">
            <v>PPPK</v>
          </cell>
          <cell r="AQ3344" t="str">
            <v>6</v>
          </cell>
        </row>
        <row r="3345">
          <cell r="I3345" t="str">
            <v>P</v>
          </cell>
          <cell r="V3345" t="str">
            <v>PNS</v>
          </cell>
          <cell r="AQ3345" t="str">
            <v>2</v>
          </cell>
        </row>
        <row r="3346">
          <cell r="I3346" t="str">
            <v>L</v>
          </cell>
          <cell r="V3346" t="str">
            <v>PNS</v>
          </cell>
          <cell r="AQ3346" t="str">
            <v>2</v>
          </cell>
        </row>
        <row r="3347">
          <cell r="I3347" t="str">
            <v>L</v>
          </cell>
          <cell r="V3347" t="str">
            <v>PNS</v>
          </cell>
          <cell r="AQ3347" t="str">
            <v>3</v>
          </cell>
        </row>
        <row r="3348">
          <cell r="I3348" t="str">
            <v>L</v>
          </cell>
          <cell r="V3348" t="str">
            <v>PNS</v>
          </cell>
          <cell r="AQ3348" t="str">
            <v>1</v>
          </cell>
        </row>
        <row r="3349">
          <cell r="I3349" t="str">
            <v>L</v>
          </cell>
          <cell r="V3349" t="str">
            <v>PNS</v>
          </cell>
          <cell r="AQ3349" t="str">
            <v>1</v>
          </cell>
        </row>
        <row r="3350">
          <cell r="I3350" t="str">
            <v>P</v>
          </cell>
          <cell r="V3350" t="str">
            <v>PNS</v>
          </cell>
          <cell r="AQ3350" t="str">
            <v>2</v>
          </cell>
        </row>
        <row r="3351">
          <cell r="I3351" t="str">
            <v>L</v>
          </cell>
          <cell r="V3351" t="str">
            <v>PNS</v>
          </cell>
          <cell r="AQ3351" t="str">
            <v>2</v>
          </cell>
        </row>
        <row r="3352">
          <cell r="I3352" t="str">
            <v>P</v>
          </cell>
          <cell r="V3352" t="str">
            <v>PPPK</v>
          </cell>
          <cell r="AQ3352" t="str">
            <v>6</v>
          </cell>
        </row>
        <row r="3353">
          <cell r="I3353" t="str">
            <v>L</v>
          </cell>
          <cell r="V3353" t="str">
            <v>PPPK</v>
          </cell>
          <cell r="AQ3353" t="str">
            <v>6</v>
          </cell>
        </row>
        <row r="3354">
          <cell r="I3354" t="str">
            <v>L</v>
          </cell>
          <cell r="V3354" t="str">
            <v>PPPK</v>
          </cell>
          <cell r="AQ3354" t="str">
            <v>1</v>
          </cell>
        </row>
        <row r="3355">
          <cell r="I3355" t="str">
            <v>L</v>
          </cell>
          <cell r="V3355" t="str">
            <v>PNS</v>
          </cell>
          <cell r="AQ3355" t="str">
            <v>4</v>
          </cell>
        </row>
        <row r="3356">
          <cell r="I3356" t="str">
            <v>L</v>
          </cell>
          <cell r="V3356" t="str">
            <v>PPPK</v>
          </cell>
          <cell r="AQ3356" t="str">
            <v>1</v>
          </cell>
        </row>
        <row r="3357">
          <cell r="I3357" t="str">
            <v>P</v>
          </cell>
          <cell r="V3357" t="str">
            <v>PNS</v>
          </cell>
          <cell r="AQ3357" t="str">
            <v>3</v>
          </cell>
        </row>
        <row r="3358">
          <cell r="I3358" t="str">
            <v>P</v>
          </cell>
          <cell r="V3358" t="str">
            <v>PNS</v>
          </cell>
          <cell r="AQ3358" t="str">
            <v>3</v>
          </cell>
        </row>
        <row r="3359">
          <cell r="I3359" t="str">
            <v>P</v>
          </cell>
          <cell r="V3359" t="str">
            <v>PNS</v>
          </cell>
          <cell r="AQ3359" t="str">
            <v>2</v>
          </cell>
        </row>
        <row r="3360">
          <cell r="I3360" t="str">
            <v>P</v>
          </cell>
          <cell r="V3360" t="str">
            <v>PNS</v>
          </cell>
          <cell r="AQ3360" t="str">
            <v>2</v>
          </cell>
        </row>
        <row r="3361">
          <cell r="I3361" t="str">
            <v>L</v>
          </cell>
          <cell r="V3361" t="str">
            <v>PNS</v>
          </cell>
          <cell r="AQ3361" t="str">
            <v>2</v>
          </cell>
        </row>
        <row r="3362">
          <cell r="I3362" t="str">
            <v>P</v>
          </cell>
          <cell r="V3362" t="str">
            <v>PNS</v>
          </cell>
          <cell r="AQ3362" t="str">
            <v>3</v>
          </cell>
        </row>
        <row r="3363">
          <cell r="I3363" t="str">
            <v>P</v>
          </cell>
          <cell r="V3363" t="str">
            <v>PPPK</v>
          </cell>
          <cell r="AQ3363" t="str">
            <v>1</v>
          </cell>
        </row>
        <row r="3364">
          <cell r="I3364" t="str">
            <v>P</v>
          </cell>
          <cell r="V3364" t="str">
            <v>PNS</v>
          </cell>
          <cell r="AQ3364" t="str">
            <v>3</v>
          </cell>
        </row>
        <row r="3365">
          <cell r="I3365" t="str">
            <v>L</v>
          </cell>
          <cell r="V3365" t="str">
            <v>PNS</v>
          </cell>
          <cell r="AQ3365" t="str">
            <v>2</v>
          </cell>
        </row>
        <row r="3366">
          <cell r="I3366" t="str">
            <v>L</v>
          </cell>
          <cell r="V3366" t="str">
            <v>PPPK</v>
          </cell>
          <cell r="AQ3366" t="str">
            <v>1</v>
          </cell>
        </row>
        <row r="3367">
          <cell r="I3367" t="str">
            <v>L</v>
          </cell>
          <cell r="V3367" t="str">
            <v>PNS</v>
          </cell>
          <cell r="AQ3367" t="str">
            <v>3</v>
          </cell>
        </row>
        <row r="3368">
          <cell r="I3368" t="str">
            <v>P</v>
          </cell>
          <cell r="V3368" t="str">
            <v>PNS</v>
          </cell>
          <cell r="AQ3368" t="str">
            <v>2</v>
          </cell>
        </row>
        <row r="3369">
          <cell r="I3369" t="str">
            <v>L</v>
          </cell>
          <cell r="V3369" t="str">
            <v>PNS</v>
          </cell>
          <cell r="AQ3369" t="str">
            <v>1</v>
          </cell>
        </row>
        <row r="3370">
          <cell r="I3370" t="str">
            <v>P</v>
          </cell>
          <cell r="V3370" t="str">
            <v>PNS</v>
          </cell>
          <cell r="AQ3370" t="str">
            <v>2</v>
          </cell>
        </row>
        <row r="3371">
          <cell r="I3371" t="str">
            <v>L</v>
          </cell>
          <cell r="V3371" t="str">
            <v>PNS</v>
          </cell>
          <cell r="AQ3371" t="str">
            <v>3</v>
          </cell>
        </row>
        <row r="3372">
          <cell r="I3372" t="str">
            <v>L</v>
          </cell>
          <cell r="V3372" t="str">
            <v>PNS</v>
          </cell>
          <cell r="AQ3372" t="str">
            <v>2</v>
          </cell>
        </row>
        <row r="3373">
          <cell r="I3373" t="str">
            <v>P</v>
          </cell>
          <cell r="V3373" t="str">
            <v>PNS</v>
          </cell>
          <cell r="AQ3373" t="str">
            <v>2</v>
          </cell>
        </row>
        <row r="3374">
          <cell r="I3374" t="str">
            <v>P</v>
          </cell>
          <cell r="V3374" t="str">
            <v>PPPK</v>
          </cell>
          <cell r="AQ3374" t="str">
            <v>1</v>
          </cell>
        </row>
        <row r="3375">
          <cell r="I3375" t="str">
            <v>P</v>
          </cell>
          <cell r="V3375" t="str">
            <v>PNS</v>
          </cell>
          <cell r="AQ3375" t="str">
            <v>4</v>
          </cell>
        </row>
        <row r="3376">
          <cell r="I3376" t="str">
            <v>L</v>
          </cell>
          <cell r="V3376" t="str">
            <v>PNS</v>
          </cell>
          <cell r="AQ3376" t="str">
            <v>3</v>
          </cell>
        </row>
        <row r="3377">
          <cell r="I3377" t="str">
            <v>L</v>
          </cell>
          <cell r="V3377" t="str">
            <v>PPPK</v>
          </cell>
          <cell r="AQ3377" t="str">
            <v>1</v>
          </cell>
        </row>
        <row r="3378">
          <cell r="I3378" t="str">
            <v>P</v>
          </cell>
          <cell r="V3378" t="str">
            <v>PNS</v>
          </cell>
          <cell r="AQ3378" t="str">
            <v>3</v>
          </cell>
        </row>
        <row r="3379">
          <cell r="I3379" t="str">
            <v>P</v>
          </cell>
          <cell r="V3379" t="str">
            <v>PPPK</v>
          </cell>
          <cell r="AQ3379" t="str">
            <v>6</v>
          </cell>
        </row>
        <row r="3380">
          <cell r="I3380" t="str">
            <v>L</v>
          </cell>
          <cell r="V3380" t="str">
            <v>PNS</v>
          </cell>
          <cell r="AQ3380" t="str">
            <v>3</v>
          </cell>
        </row>
        <row r="3381">
          <cell r="I3381" t="str">
            <v>L</v>
          </cell>
          <cell r="V3381" t="str">
            <v>PNS</v>
          </cell>
          <cell r="AQ3381" t="str">
            <v>2</v>
          </cell>
        </row>
        <row r="3382">
          <cell r="I3382" t="str">
            <v>L</v>
          </cell>
          <cell r="V3382" t="str">
            <v>PNS</v>
          </cell>
          <cell r="AQ3382" t="str">
            <v>1</v>
          </cell>
        </row>
        <row r="3383">
          <cell r="I3383" t="str">
            <v>P</v>
          </cell>
          <cell r="V3383" t="str">
            <v>PPPK</v>
          </cell>
          <cell r="AQ3383" t="str">
            <v>1</v>
          </cell>
        </row>
        <row r="3384">
          <cell r="I3384" t="str">
            <v>L</v>
          </cell>
          <cell r="V3384" t="str">
            <v>PNS</v>
          </cell>
          <cell r="AQ3384" t="str">
            <v>4</v>
          </cell>
        </row>
        <row r="3385">
          <cell r="I3385" t="str">
            <v>P</v>
          </cell>
          <cell r="V3385" t="str">
            <v>PNS</v>
          </cell>
          <cell r="AQ3385" t="str">
            <v>2</v>
          </cell>
        </row>
        <row r="3386">
          <cell r="I3386" t="str">
            <v>L</v>
          </cell>
          <cell r="V3386" t="str">
            <v>PPPK</v>
          </cell>
          <cell r="AQ3386" t="str">
            <v>6</v>
          </cell>
        </row>
        <row r="3387">
          <cell r="I3387" t="str">
            <v>P</v>
          </cell>
          <cell r="V3387" t="str">
            <v>PPPK</v>
          </cell>
          <cell r="AQ3387" t="str">
            <v>6</v>
          </cell>
        </row>
        <row r="3388">
          <cell r="I3388" t="str">
            <v>L</v>
          </cell>
          <cell r="V3388" t="str">
            <v>PNS</v>
          </cell>
          <cell r="AQ3388" t="str">
            <v>4</v>
          </cell>
        </row>
        <row r="3389">
          <cell r="I3389" t="str">
            <v>L</v>
          </cell>
          <cell r="V3389" t="str">
            <v>PNS</v>
          </cell>
          <cell r="AQ3389" t="str">
            <v>4</v>
          </cell>
        </row>
        <row r="3390">
          <cell r="I3390" t="str">
            <v>P</v>
          </cell>
          <cell r="V3390" t="str">
            <v>PNS</v>
          </cell>
          <cell r="AQ3390" t="str">
            <v>1</v>
          </cell>
        </row>
        <row r="3391">
          <cell r="I3391" t="str">
            <v>P</v>
          </cell>
          <cell r="V3391" t="str">
            <v>PNS</v>
          </cell>
          <cell r="AQ3391" t="str">
            <v>3</v>
          </cell>
        </row>
        <row r="3392">
          <cell r="I3392" t="str">
            <v>P</v>
          </cell>
          <cell r="V3392" t="str">
            <v>PNS</v>
          </cell>
          <cell r="AQ3392" t="str">
            <v>2</v>
          </cell>
        </row>
        <row r="3393">
          <cell r="I3393" t="str">
            <v>L</v>
          </cell>
          <cell r="V3393" t="str">
            <v>PPPK</v>
          </cell>
          <cell r="AQ3393" t="str">
            <v>1</v>
          </cell>
        </row>
        <row r="3394">
          <cell r="I3394" t="str">
            <v>L</v>
          </cell>
          <cell r="V3394" t="str">
            <v>PNS</v>
          </cell>
          <cell r="AQ3394" t="str">
            <v>3</v>
          </cell>
        </row>
        <row r="3395">
          <cell r="I3395" t="str">
            <v>P</v>
          </cell>
          <cell r="V3395" t="str">
            <v>PPPK</v>
          </cell>
          <cell r="AQ3395" t="str">
            <v>6</v>
          </cell>
        </row>
        <row r="3396">
          <cell r="I3396" t="str">
            <v>P</v>
          </cell>
          <cell r="V3396" t="str">
            <v>PNS</v>
          </cell>
          <cell r="AQ3396" t="str">
            <v>2</v>
          </cell>
        </row>
        <row r="3397">
          <cell r="I3397" t="str">
            <v>L</v>
          </cell>
          <cell r="V3397" t="str">
            <v>PNS</v>
          </cell>
          <cell r="AQ3397" t="str">
            <v>3</v>
          </cell>
        </row>
        <row r="3398">
          <cell r="I3398" t="str">
            <v>P</v>
          </cell>
          <cell r="V3398" t="str">
            <v>PPPK</v>
          </cell>
          <cell r="AQ3398" t="str">
            <v>1</v>
          </cell>
        </row>
        <row r="3399">
          <cell r="I3399" t="str">
            <v>P</v>
          </cell>
          <cell r="V3399" t="str">
            <v>PNS</v>
          </cell>
          <cell r="AQ3399" t="str">
            <v>2</v>
          </cell>
        </row>
        <row r="3400">
          <cell r="I3400" t="str">
            <v>P</v>
          </cell>
          <cell r="V3400" t="str">
            <v>PPPK</v>
          </cell>
          <cell r="AQ3400" t="str">
            <v>1</v>
          </cell>
        </row>
        <row r="3401">
          <cell r="I3401" t="str">
            <v>P</v>
          </cell>
          <cell r="V3401" t="str">
            <v>PPPK</v>
          </cell>
          <cell r="AQ3401" t="str">
            <v>1</v>
          </cell>
        </row>
        <row r="3402">
          <cell r="I3402" t="str">
            <v>L</v>
          </cell>
          <cell r="V3402" t="str">
            <v>PPPK</v>
          </cell>
          <cell r="AQ3402" t="str">
            <v>1</v>
          </cell>
        </row>
        <row r="3403">
          <cell r="I3403" t="str">
            <v>P</v>
          </cell>
          <cell r="V3403" t="str">
            <v>PPPK</v>
          </cell>
          <cell r="AQ3403" t="str">
            <v>1</v>
          </cell>
        </row>
        <row r="3404">
          <cell r="I3404" t="str">
            <v>P</v>
          </cell>
          <cell r="V3404" t="str">
            <v>PPPK</v>
          </cell>
          <cell r="AQ3404" t="str">
            <v>1</v>
          </cell>
        </row>
        <row r="3405">
          <cell r="I3405" t="str">
            <v>P</v>
          </cell>
          <cell r="V3405" t="str">
            <v>PNS</v>
          </cell>
          <cell r="AQ3405" t="str">
            <v>2</v>
          </cell>
        </row>
        <row r="3406">
          <cell r="I3406" t="str">
            <v>L</v>
          </cell>
          <cell r="V3406" t="str">
            <v>PNS</v>
          </cell>
          <cell r="AQ3406" t="str">
            <v>2</v>
          </cell>
        </row>
        <row r="3407">
          <cell r="I3407" t="str">
            <v>P</v>
          </cell>
          <cell r="V3407" t="str">
            <v>PPPK</v>
          </cell>
          <cell r="AQ3407" t="str">
            <v>1</v>
          </cell>
        </row>
        <row r="3408">
          <cell r="I3408" t="str">
            <v>P</v>
          </cell>
          <cell r="V3408" t="str">
            <v>PNS</v>
          </cell>
          <cell r="AQ3408" t="str">
            <v>2</v>
          </cell>
        </row>
        <row r="3409">
          <cell r="I3409" t="str">
            <v>L</v>
          </cell>
          <cell r="V3409" t="str">
            <v>PPPK</v>
          </cell>
          <cell r="AQ3409" t="str">
            <v>6</v>
          </cell>
        </row>
        <row r="3410">
          <cell r="I3410" t="str">
            <v>L</v>
          </cell>
          <cell r="V3410" t="str">
            <v>PPPK</v>
          </cell>
          <cell r="AQ3410" t="str">
            <v>6</v>
          </cell>
        </row>
        <row r="3411">
          <cell r="I3411" t="str">
            <v>P</v>
          </cell>
          <cell r="V3411" t="str">
            <v>PPPK</v>
          </cell>
          <cell r="AQ3411" t="str">
            <v>1</v>
          </cell>
        </row>
        <row r="3412">
          <cell r="I3412" t="str">
            <v>L</v>
          </cell>
          <cell r="V3412" t="str">
            <v>PNS</v>
          </cell>
          <cell r="AQ3412" t="str">
            <v>2</v>
          </cell>
        </row>
        <row r="3413">
          <cell r="I3413" t="str">
            <v>L</v>
          </cell>
          <cell r="V3413" t="str">
            <v>PNS</v>
          </cell>
          <cell r="AQ3413" t="str">
            <v>3</v>
          </cell>
        </row>
        <row r="3414">
          <cell r="I3414" t="str">
            <v>L</v>
          </cell>
          <cell r="V3414" t="str">
            <v>PNS</v>
          </cell>
          <cell r="AQ3414" t="str">
            <v>3</v>
          </cell>
        </row>
        <row r="3415">
          <cell r="I3415" t="str">
            <v>P</v>
          </cell>
          <cell r="V3415" t="str">
            <v>PPPK</v>
          </cell>
          <cell r="AQ3415" t="str">
            <v>1</v>
          </cell>
        </row>
        <row r="3416">
          <cell r="I3416" t="str">
            <v>L</v>
          </cell>
          <cell r="V3416" t="str">
            <v>PNS</v>
          </cell>
          <cell r="AQ3416" t="str">
            <v>3</v>
          </cell>
        </row>
        <row r="3417">
          <cell r="I3417" t="str">
            <v>P</v>
          </cell>
          <cell r="V3417" t="str">
            <v>PPPK</v>
          </cell>
          <cell r="AQ3417" t="str">
            <v>6</v>
          </cell>
        </row>
        <row r="3418">
          <cell r="I3418" t="str">
            <v>P</v>
          </cell>
          <cell r="V3418" t="str">
            <v>PNS</v>
          </cell>
          <cell r="AQ3418" t="str">
            <v>3</v>
          </cell>
        </row>
        <row r="3419">
          <cell r="I3419" t="str">
            <v>P</v>
          </cell>
          <cell r="V3419" t="str">
            <v>PPPK</v>
          </cell>
          <cell r="AQ3419" t="str">
            <v>1</v>
          </cell>
        </row>
        <row r="3420">
          <cell r="I3420" t="str">
            <v>P</v>
          </cell>
          <cell r="V3420" t="str">
            <v>PNS</v>
          </cell>
          <cell r="AQ3420" t="str">
            <v>2</v>
          </cell>
        </row>
        <row r="3421">
          <cell r="I3421" t="str">
            <v>P</v>
          </cell>
          <cell r="V3421" t="str">
            <v>PNS</v>
          </cell>
          <cell r="AQ3421" t="str">
            <v>3</v>
          </cell>
        </row>
        <row r="3422">
          <cell r="I3422" t="str">
            <v>P</v>
          </cell>
          <cell r="V3422" t="str">
            <v>PNS</v>
          </cell>
          <cell r="AQ3422" t="str">
            <v>3</v>
          </cell>
        </row>
        <row r="3423">
          <cell r="I3423" t="str">
            <v>P</v>
          </cell>
          <cell r="V3423" t="str">
            <v>PPPK</v>
          </cell>
          <cell r="AQ3423" t="str">
            <v>6</v>
          </cell>
        </row>
        <row r="3424">
          <cell r="I3424" t="str">
            <v>P</v>
          </cell>
          <cell r="V3424" t="str">
            <v>PPPK</v>
          </cell>
          <cell r="AQ3424" t="str">
            <v>6</v>
          </cell>
        </row>
        <row r="3425">
          <cell r="I3425" t="str">
            <v>P</v>
          </cell>
          <cell r="V3425" t="str">
            <v>PNS</v>
          </cell>
          <cell r="AQ3425" t="str">
            <v>4</v>
          </cell>
        </row>
        <row r="3426">
          <cell r="I3426" t="str">
            <v>L</v>
          </cell>
          <cell r="V3426" t="str">
            <v>PNS</v>
          </cell>
          <cell r="AQ3426" t="str">
            <v>2</v>
          </cell>
        </row>
        <row r="3427">
          <cell r="I3427" t="str">
            <v>P</v>
          </cell>
          <cell r="V3427" t="str">
            <v>PNS</v>
          </cell>
          <cell r="AQ3427" t="str">
            <v>2</v>
          </cell>
        </row>
        <row r="3428">
          <cell r="I3428" t="str">
            <v>P</v>
          </cell>
          <cell r="V3428" t="str">
            <v>PPPK</v>
          </cell>
          <cell r="AQ3428" t="str">
            <v>1</v>
          </cell>
        </row>
        <row r="3429">
          <cell r="I3429" t="str">
            <v>P</v>
          </cell>
          <cell r="V3429" t="str">
            <v>PNS</v>
          </cell>
          <cell r="AQ3429" t="str">
            <v>3</v>
          </cell>
        </row>
        <row r="3430">
          <cell r="I3430" t="str">
            <v>P</v>
          </cell>
          <cell r="V3430" t="str">
            <v>PPPK</v>
          </cell>
          <cell r="AQ3430" t="str">
            <v>1</v>
          </cell>
        </row>
        <row r="3431">
          <cell r="I3431" t="str">
            <v>P</v>
          </cell>
          <cell r="V3431" t="str">
            <v>PNS</v>
          </cell>
          <cell r="AQ3431" t="str">
            <v>3</v>
          </cell>
        </row>
        <row r="3432">
          <cell r="I3432" t="str">
            <v>P</v>
          </cell>
          <cell r="V3432" t="str">
            <v>PPPK</v>
          </cell>
          <cell r="AQ3432" t="str">
            <v>6</v>
          </cell>
        </row>
        <row r="3433">
          <cell r="I3433" t="str">
            <v>L</v>
          </cell>
          <cell r="V3433" t="str">
            <v>PNS</v>
          </cell>
          <cell r="AQ3433" t="str">
            <v>2</v>
          </cell>
        </row>
        <row r="3434">
          <cell r="I3434" t="str">
            <v>P</v>
          </cell>
          <cell r="V3434" t="str">
            <v>PPPK</v>
          </cell>
          <cell r="AQ3434" t="str">
            <v>1</v>
          </cell>
        </row>
        <row r="3435">
          <cell r="I3435" t="str">
            <v>P</v>
          </cell>
          <cell r="V3435" t="str">
            <v>PNS</v>
          </cell>
          <cell r="AQ3435" t="str">
            <v>2</v>
          </cell>
        </row>
        <row r="3436">
          <cell r="I3436" t="str">
            <v>P</v>
          </cell>
          <cell r="V3436" t="str">
            <v>PNS</v>
          </cell>
          <cell r="AQ3436" t="str">
            <v>2</v>
          </cell>
        </row>
        <row r="3437">
          <cell r="I3437" t="str">
            <v>P</v>
          </cell>
          <cell r="V3437" t="str">
            <v>PNS</v>
          </cell>
          <cell r="AQ3437" t="str">
            <v>2</v>
          </cell>
        </row>
        <row r="3438">
          <cell r="I3438" t="str">
            <v>P</v>
          </cell>
          <cell r="V3438" t="str">
            <v>PNS</v>
          </cell>
          <cell r="AQ3438" t="str">
            <v>3</v>
          </cell>
        </row>
        <row r="3439">
          <cell r="I3439" t="str">
            <v>P</v>
          </cell>
          <cell r="V3439" t="str">
            <v>PPPK</v>
          </cell>
          <cell r="AQ3439" t="str">
            <v>1</v>
          </cell>
        </row>
        <row r="3440">
          <cell r="I3440" t="str">
            <v>L</v>
          </cell>
          <cell r="V3440" t="str">
            <v>PNS</v>
          </cell>
          <cell r="AQ3440" t="str">
            <v>3</v>
          </cell>
        </row>
        <row r="3441">
          <cell r="I3441" t="str">
            <v>P</v>
          </cell>
          <cell r="V3441" t="str">
            <v>PPPK</v>
          </cell>
          <cell r="AQ3441" t="str">
            <v>6</v>
          </cell>
        </row>
        <row r="3442">
          <cell r="I3442" t="str">
            <v>P</v>
          </cell>
          <cell r="V3442" t="str">
            <v>PPPK</v>
          </cell>
          <cell r="AQ3442" t="str">
            <v>6</v>
          </cell>
        </row>
        <row r="3443">
          <cell r="I3443" t="str">
            <v>P</v>
          </cell>
          <cell r="V3443" t="str">
            <v>PNS</v>
          </cell>
          <cell r="AQ3443" t="str">
            <v>3</v>
          </cell>
        </row>
        <row r="3444">
          <cell r="I3444" t="str">
            <v>P</v>
          </cell>
          <cell r="V3444" t="str">
            <v>PNS</v>
          </cell>
          <cell r="AQ3444" t="str">
            <v>3</v>
          </cell>
        </row>
        <row r="3445">
          <cell r="I3445" t="str">
            <v>P</v>
          </cell>
          <cell r="V3445" t="str">
            <v>PNS</v>
          </cell>
          <cell r="AQ3445" t="str">
            <v>2</v>
          </cell>
        </row>
        <row r="3446">
          <cell r="I3446" t="str">
            <v>P</v>
          </cell>
          <cell r="V3446" t="str">
            <v>PNS</v>
          </cell>
          <cell r="AQ3446" t="str">
            <v>2</v>
          </cell>
        </row>
        <row r="3447">
          <cell r="I3447" t="str">
            <v>P</v>
          </cell>
          <cell r="V3447" t="str">
            <v>PNS</v>
          </cell>
          <cell r="AQ3447" t="str">
            <v>2</v>
          </cell>
        </row>
        <row r="3448">
          <cell r="I3448" t="str">
            <v>L</v>
          </cell>
          <cell r="V3448" t="str">
            <v>PNS</v>
          </cell>
          <cell r="AQ3448" t="str">
            <v>3</v>
          </cell>
        </row>
        <row r="3449">
          <cell r="I3449" t="str">
            <v>P</v>
          </cell>
          <cell r="V3449" t="str">
            <v>PNS</v>
          </cell>
          <cell r="AQ3449" t="str">
            <v>2</v>
          </cell>
        </row>
        <row r="3450">
          <cell r="I3450" t="str">
            <v>P</v>
          </cell>
          <cell r="V3450" t="str">
            <v>PNS</v>
          </cell>
          <cell r="AQ3450" t="str">
            <v>2</v>
          </cell>
        </row>
        <row r="3451">
          <cell r="I3451" t="str">
            <v>L</v>
          </cell>
          <cell r="V3451" t="str">
            <v>PNS</v>
          </cell>
          <cell r="AQ3451" t="str">
            <v>2</v>
          </cell>
        </row>
        <row r="3452">
          <cell r="I3452" t="str">
            <v>P</v>
          </cell>
          <cell r="V3452" t="str">
            <v>PNS</v>
          </cell>
          <cell r="AQ3452" t="str">
            <v>2</v>
          </cell>
        </row>
        <row r="3453">
          <cell r="I3453" t="str">
            <v>P</v>
          </cell>
          <cell r="V3453" t="str">
            <v>PNS</v>
          </cell>
          <cell r="AQ3453" t="str">
            <v>2</v>
          </cell>
        </row>
        <row r="3454">
          <cell r="I3454" t="str">
            <v>P</v>
          </cell>
          <cell r="V3454" t="str">
            <v>PNS</v>
          </cell>
          <cell r="AQ3454" t="str">
            <v>2</v>
          </cell>
        </row>
        <row r="3455">
          <cell r="I3455" t="str">
            <v>P</v>
          </cell>
          <cell r="V3455" t="str">
            <v>PNS</v>
          </cell>
          <cell r="AQ3455" t="str">
            <v>2</v>
          </cell>
        </row>
        <row r="3456">
          <cell r="I3456" t="str">
            <v>L</v>
          </cell>
          <cell r="V3456" t="str">
            <v>PNS</v>
          </cell>
          <cell r="AQ3456" t="str">
            <v>3</v>
          </cell>
        </row>
        <row r="3457">
          <cell r="I3457" t="str">
            <v>P</v>
          </cell>
          <cell r="V3457" t="str">
            <v>PNS</v>
          </cell>
          <cell r="AQ3457" t="str">
            <v>4</v>
          </cell>
        </row>
        <row r="3458">
          <cell r="I3458" t="str">
            <v>P</v>
          </cell>
          <cell r="V3458" t="str">
            <v>PNS</v>
          </cell>
          <cell r="AQ3458" t="str">
            <v>2</v>
          </cell>
        </row>
        <row r="3459">
          <cell r="I3459" t="str">
            <v>P</v>
          </cell>
          <cell r="V3459" t="str">
            <v>PNS</v>
          </cell>
          <cell r="AQ3459" t="str">
            <v>3</v>
          </cell>
        </row>
        <row r="3460">
          <cell r="I3460" t="str">
            <v>P</v>
          </cell>
          <cell r="V3460" t="str">
            <v>PNS</v>
          </cell>
          <cell r="AQ3460" t="str">
            <v>3</v>
          </cell>
        </row>
        <row r="3461">
          <cell r="I3461" t="str">
            <v>P</v>
          </cell>
          <cell r="V3461" t="str">
            <v>PNS</v>
          </cell>
          <cell r="AQ3461" t="str">
            <v>1</v>
          </cell>
        </row>
        <row r="3462">
          <cell r="I3462" t="str">
            <v>P</v>
          </cell>
          <cell r="V3462" t="str">
            <v>PPPK</v>
          </cell>
          <cell r="AQ3462" t="str">
            <v>1</v>
          </cell>
        </row>
        <row r="3463">
          <cell r="I3463" t="str">
            <v>P</v>
          </cell>
          <cell r="V3463" t="str">
            <v>PNS</v>
          </cell>
          <cell r="AQ3463" t="str">
            <v>3</v>
          </cell>
        </row>
        <row r="3464">
          <cell r="I3464" t="str">
            <v>P</v>
          </cell>
          <cell r="V3464" t="str">
            <v>PPPK</v>
          </cell>
          <cell r="AQ3464" t="str">
            <v>6</v>
          </cell>
        </row>
        <row r="3465">
          <cell r="I3465" t="str">
            <v>L</v>
          </cell>
          <cell r="V3465" t="str">
            <v>PPPK</v>
          </cell>
          <cell r="AQ3465" t="str">
            <v>1</v>
          </cell>
        </row>
        <row r="3466">
          <cell r="I3466" t="str">
            <v>P</v>
          </cell>
          <cell r="V3466" t="str">
            <v>PNS</v>
          </cell>
          <cell r="AQ3466" t="str">
            <v>3</v>
          </cell>
        </row>
        <row r="3467">
          <cell r="I3467" t="str">
            <v>P</v>
          </cell>
          <cell r="V3467" t="str">
            <v>PNS</v>
          </cell>
          <cell r="AQ3467" t="str">
            <v>2</v>
          </cell>
        </row>
        <row r="3468">
          <cell r="I3468" t="str">
            <v>P</v>
          </cell>
          <cell r="V3468" t="str">
            <v>PNS</v>
          </cell>
          <cell r="AQ3468" t="str">
            <v>2</v>
          </cell>
        </row>
        <row r="3469">
          <cell r="I3469" t="str">
            <v>P</v>
          </cell>
          <cell r="V3469" t="str">
            <v>PNS</v>
          </cell>
          <cell r="AQ3469" t="str">
            <v>1</v>
          </cell>
        </row>
        <row r="3470">
          <cell r="I3470" t="str">
            <v>L</v>
          </cell>
          <cell r="V3470" t="str">
            <v>PNS</v>
          </cell>
          <cell r="AQ3470" t="str">
            <v>2</v>
          </cell>
        </row>
        <row r="3471">
          <cell r="I3471" t="str">
            <v>P</v>
          </cell>
          <cell r="V3471" t="str">
            <v>PNS</v>
          </cell>
          <cell r="AQ3471" t="str">
            <v>2</v>
          </cell>
        </row>
        <row r="3472">
          <cell r="I3472" t="str">
            <v>P</v>
          </cell>
          <cell r="V3472" t="str">
            <v>PNS</v>
          </cell>
          <cell r="AQ3472" t="str">
            <v>2</v>
          </cell>
        </row>
        <row r="3473">
          <cell r="I3473" t="str">
            <v>P</v>
          </cell>
          <cell r="V3473" t="str">
            <v>PNS</v>
          </cell>
          <cell r="AQ3473" t="str">
            <v>4</v>
          </cell>
        </row>
        <row r="3474">
          <cell r="I3474" t="str">
            <v>P</v>
          </cell>
          <cell r="V3474" t="str">
            <v>PPPK</v>
          </cell>
          <cell r="AQ3474" t="str">
            <v>1</v>
          </cell>
        </row>
        <row r="3475">
          <cell r="I3475" t="str">
            <v>P</v>
          </cell>
          <cell r="V3475" t="str">
            <v>PNS</v>
          </cell>
          <cell r="AQ3475" t="str">
            <v>2</v>
          </cell>
        </row>
        <row r="3476">
          <cell r="I3476" t="str">
            <v>P</v>
          </cell>
          <cell r="V3476" t="str">
            <v>PNS</v>
          </cell>
          <cell r="AQ3476" t="str">
            <v>2</v>
          </cell>
        </row>
        <row r="3477">
          <cell r="I3477" t="str">
            <v>P</v>
          </cell>
          <cell r="V3477" t="str">
            <v>PPPK</v>
          </cell>
          <cell r="AQ3477" t="str">
            <v>1</v>
          </cell>
        </row>
        <row r="3478">
          <cell r="I3478" t="str">
            <v>P</v>
          </cell>
          <cell r="V3478" t="str">
            <v>PNS</v>
          </cell>
          <cell r="AQ3478" t="str">
            <v>2</v>
          </cell>
        </row>
        <row r="3479">
          <cell r="I3479" t="str">
            <v>L</v>
          </cell>
          <cell r="V3479" t="str">
            <v>PNS</v>
          </cell>
          <cell r="AQ3479" t="str">
            <v>2</v>
          </cell>
        </row>
        <row r="3480">
          <cell r="I3480" t="str">
            <v>P</v>
          </cell>
          <cell r="V3480" t="str">
            <v>PNS</v>
          </cell>
          <cell r="AQ3480" t="str">
            <v>2</v>
          </cell>
        </row>
        <row r="3481">
          <cell r="I3481" t="str">
            <v>P</v>
          </cell>
          <cell r="V3481" t="str">
            <v>PNS</v>
          </cell>
          <cell r="AQ3481" t="str">
            <v>2</v>
          </cell>
        </row>
        <row r="3482">
          <cell r="I3482" t="str">
            <v>P</v>
          </cell>
          <cell r="V3482" t="str">
            <v>PNS</v>
          </cell>
          <cell r="AQ3482" t="str">
            <v>3</v>
          </cell>
        </row>
        <row r="3483">
          <cell r="I3483" t="str">
            <v>P</v>
          </cell>
          <cell r="V3483" t="str">
            <v>PNS</v>
          </cell>
          <cell r="AQ3483" t="str">
            <v>3</v>
          </cell>
        </row>
        <row r="3484">
          <cell r="I3484" t="str">
            <v>L</v>
          </cell>
          <cell r="V3484" t="str">
            <v>PNS</v>
          </cell>
          <cell r="AQ3484" t="str">
            <v>3</v>
          </cell>
        </row>
        <row r="3485">
          <cell r="I3485" t="str">
            <v>L</v>
          </cell>
          <cell r="V3485" t="str">
            <v>PNS</v>
          </cell>
          <cell r="AQ3485" t="str">
            <v>2</v>
          </cell>
        </row>
        <row r="3486">
          <cell r="I3486" t="str">
            <v>P</v>
          </cell>
          <cell r="V3486" t="str">
            <v>PNS</v>
          </cell>
          <cell r="AQ3486" t="str">
            <v>3</v>
          </cell>
        </row>
        <row r="3487">
          <cell r="I3487" t="str">
            <v>L</v>
          </cell>
          <cell r="V3487" t="str">
            <v>PNS</v>
          </cell>
          <cell r="AQ3487" t="str">
            <v>2</v>
          </cell>
        </row>
        <row r="3488">
          <cell r="I3488" t="str">
            <v>P</v>
          </cell>
          <cell r="V3488" t="str">
            <v>PPPK</v>
          </cell>
          <cell r="AQ3488" t="str">
            <v>6</v>
          </cell>
        </row>
        <row r="3489">
          <cell r="I3489" t="str">
            <v>P</v>
          </cell>
          <cell r="V3489" t="str">
            <v>PNS</v>
          </cell>
          <cell r="AQ3489" t="str">
            <v>2</v>
          </cell>
        </row>
        <row r="3490">
          <cell r="I3490" t="str">
            <v>L</v>
          </cell>
          <cell r="V3490" t="str">
            <v>PNS</v>
          </cell>
          <cell r="AQ3490" t="str">
            <v>3</v>
          </cell>
        </row>
        <row r="3491">
          <cell r="I3491" t="str">
            <v>P</v>
          </cell>
          <cell r="V3491" t="str">
            <v>PNS</v>
          </cell>
          <cell r="AQ3491" t="str">
            <v>2</v>
          </cell>
        </row>
        <row r="3492">
          <cell r="I3492" t="str">
            <v>P</v>
          </cell>
          <cell r="V3492" t="str">
            <v>PNS</v>
          </cell>
          <cell r="AQ3492" t="str">
            <v>3</v>
          </cell>
        </row>
        <row r="3493">
          <cell r="I3493" t="str">
            <v>L</v>
          </cell>
          <cell r="V3493" t="str">
            <v>PNS</v>
          </cell>
          <cell r="AQ3493" t="str">
            <v>1</v>
          </cell>
        </row>
        <row r="3494">
          <cell r="I3494" t="str">
            <v>P</v>
          </cell>
          <cell r="V3494" t="str">
            <v>PNS</v>
          </cell>
          <cell r="AQ3494" t="str">
            <v>2</v>
          </cell>
        </row>
        <row r="3495">
          <cell r="I3495" t="str">
            <v>L</v>
          </cell>
          <cell r="V3495" t="str">
            <v>PPPK</v>
          </cell>
          <cell r="AQ3495" t="str">
            <v>1</v>
          </cell>
        </row>
        <row r="3496">
          <cell r="I3496" t="str">
            <v>P</v>
          </cell>
          <cell r="V3496" t="str">
            <v>PNS</v>
          </cell>
          <cell r="AQ3496" t="str">
            <v>1</v>
          </cell>
        </row>
        <row r="3497">
          <cell r="I3497" t="str">
            <v>P</v>
          </cell>
          <cell r="V3497" t="str">
            <v>PNS</v>
          </cell>
          <cell r="AQ3497" t="str">
            <v>1</v>
          </cell>
        </row>
        <row r="3498">
          <cell r="I3498" t="str">
            <v>L</v>
          </cell>
          <cell r="V3498" t="str">
            <v>PNS</v>
          </cell>
          <cell r="AQ3498" t="str">
            <v>3</v>
          </cell>
        </row>
        <row r="3499">
          <cell r="I3499" t="str">
            <v>L</v>
          </cell>
          <cell r="V3499" t="str">
            <v>PPPK</v>
          </cell>
          <cell r="AQ3499" t="str">
            <v>1</v>
          </cell>
        </row>
        <row r="3500">
          <cell r="I3500" t="str">
            <v>P</v>
          </cell>
          <cell r="V3500" t="str">
            <v>PPPK</v>
          </cell>
          <cell r="AQ3500" t="str">
            <v>1</v>
          </cell>
        </row>
        <row r="3501">
          <cell r="I3501" t="str">
            <v>P</v>
          </cell>
          <cell r="V3501" t="str">
            <v>PNS</v>
          </cell>
          <cell r="AQ3501" t="str">
            <v>2</v>
          </cell>
        </row>
        <row r="3502">
          <cell r="I3502" t="str">
            <v>P</v>
          </cell>
          <cell r="V3502" t="str">
            <v>PNS</v>
          </cell>
          <cell r="AQ3502" t="str">
            <v>2</v>
          </cell>
        </row>
        <row r="3503">
          <cell r="I3503" t="str">
            <v>L</v>
          </cell>
          <cell r="V3503" t="str">
            <v>PPPK</v>
          </cell>
          <cell r="AQ3503" t="str">
            <v>6</v>
          </cell>
        </row>
        <row r="3504">
          <cell r="I3504" t="str">
            <v>P</v>
          </cell>
          <cell r="V3504" t="str">
            <v>PPPK</v>
          </cell>
          <cell r="AQ3504" t="str">
            <v>6</v>
          </cell>
        </row>
        <row r="3505">
          <cell r="I3505" t="str">
            <v>P</v>
          </cell>
          <cell r="V3505" t="str">
            <v>PPPK</v>
          </cell>
          <cell r="AQ3505" t="str">
            <v>1</v>
          </cell>
        </row>
        <row r="3506">
          <cell r="I3506" t="str">
            <v>P</v>
          </cell>
          <cell r="V3506" t="str">
            <v>PPPK</v>
          </cell>
          <cell r="AQ3506" t="str">
            <v>1</v>
          </cell>
        </row>
        <row r="3507">
          <cell r="I3507" t="str">
            <v>P</v>
          </cell>
          <cell r="V3507" t="str">
            <v>PNS</v>
          </cell>
          <cell r="AQ3507" t="str">
            <v>2</v>
          </cell>
        </row>
        <row r="3508">
          <cell r="I3508" t="str">
            <v>P</v>
          </cell>
          <cell r="V3508" t="str">
            <v>PPPK</v>
          </cell>
          <cell r="AQ3508" t="str">
            <v>1</v>
          </cell>
        </row>
        <row r="3509">
          <cell r="I3509" t="str">
            <v>P</v>
          </cell>
          <cell r="V3509" t="str">
            <v>PNS</v>
          </cell>
          <cell r="AQ3509" t="str">
            <v>1</v>
          </cell>
        </row>
        <row r="3510">
          <cell r="I3510" t="str">
            <v>L</v>
          </cell>
          <cell r="V3510" t="str">
            <v>PPPK</v>
          </cell>
          <cell r="AQ3510" t="str">
            <v>1</v>
          </cell>
        </row>
        <row r="3511">
          <cell r="I3511" t="str">
            <v>L</v>
          </cell>
          <cell r="V3511" t="str">
            <v>PNS</v>
          </cell>
          <cell r="AQ3511" t="str">
            <v>1</v>
          </cell>
        </row>
        <row r="3512">
          <cell r="I3512" t="str">
            <v>L</v>
          </cell>
          <cell r="V3512" t="str">
            <v>PNS</v>
          </cell>
          <cell r="AQ3512" t="str">
            <v>4</v>
          </cell>
        </row>
        <row r="3513">
          <cell r="I3513" t="str">
            <v>P</v>
          </cell>
          <cell r="V3513" t="str">
            <v>PPPK</v>
          </cell>
          <cell r="AQ3513" t="str">
            <v>1</v>
          </cell>
        </row>
        <row r="3514">
          <cell r="I3514" t="str">
            <v>P</v>
          </cell>
          <cell r="V3514" t="str">
            <v>PPPK</v>
          </cell>
          <cell r="AQ3514" t="str">
            <v>1</v>
          </cell>
        </row>
        <row r="3515">
          <cell r="I3515" t="str">
            <v>P</v>
          </cell>
          <cell r="V3515" t="str">
            <v>PNS</v>
          </cell>
          <cell r="AQ3515" t="str">
            <v>3</v>
          </cell>
        </row>
        <row r="3516">
          <cell r="I3516" t="str">
            <v>P</v>
          </cell>
          <cell r="V3516" t="str">
            <v>PPPK</v>
          </cell>
          <cell r="AQ3516" t="str">
            <v>1</v>
          </cell>
        </row>
        <row r="3517">
          <cell r="I3517" t="str">
            <v>P</v>
          </cell>
          <cell r="V3517" t="str">
            <v>PNS</v>
          </cell>
          <cell r="AQ3517" t="str">
            <v>2</v>
          </cell>
        </row>
        <row r="3518">
          <cell r="I3518" t="str">
            <v>P</v>
          </cell>
          <cell r="V3518" t="str">
            <v>PPPK</v>
          </cell>
          <cell r="AQ3518" t="str">
            <v>6</v>
          </cell>
        </row>
        <row r="3519">
          <cell r="I3519" t="str">
            <v>P</v>
          </cell>
          <cell r="V3519" t="str">
            <v>PNS</v>
          </cell>
          <cell r="AQ3519" t="str">
            <v>2</v>
          </cell>
        </row>
        <row r="3520">
          <cell r="I3520" t="str">
            <v>L</v>
          </cell>
          <cell r="V3520" t="str">
            <v>PNS</v>
          </cell>
          <cell r="AQ3520" t="str">
            <v>4</v>
          </cell>
        </row>
        <row r="3521">
          <cell r="I3521" t="str">
            <v>L</v>
          </cell>
          <cell r="V3521" t="str">
            <v>PPPK</v>
          </cell>
          <cell r="AQ3521" t="str">
            <v>1</v>
          </cell>
        </row>
        <row r="3522">
          <cell r="I3522" t="str">
            <v>P</v>
          </cell>
          <cell r="V3522" t="str">
            <v>PNS</v>
          </cell>
          <cell r="AQ3522" t="str">
            <v>2</v>
          </cell>
        </row>
        <row r="3523">
          <cell r="I3523" t="str">
            <v>P</v>
          </cell>
          <cell r="V3523" t="str">
            <v>PNS</v>
          </cell>
          <cell r="AQ3523" t="str">
            <v>3</v>
          </cell>
        </row>
        <row r="3524">
          <cell r="I3524" t="str">
            <v>L</v>
          </cell>
          <cell r="V3524" t="str">
            <v>PNS</v>
          </cell>
          <cell r="AQ3524" t="str">
            <v>2</v>
          </cell>
        </row>
        <row r="3525">
          <cell r="I3525" t="str">
            <v>L</v>
          </cell>
          <cell r="V3525" t="str">
            <v>PNS</v>
          </cell>
          <cell r="AQ3525" t="str">
            <v>2</v>
          </cell>
        </row>
        <row r="3526">
          <cell r="I3526" t="str">
            <v>L</v>
          </cell>
          <cell r="V3526" t="str">
            <v>PNS</v>
          </cell>
          <cell r="AQ3526" t="str">
            <v>3</v>
          </cell>
        </row>
        <row r="3527">
          <cell r="I3527" t="str">
            <v>L</v>
          </cell>
          <cell r="V3527" t="str">
            <v>PNS</v>
          </cell>
          <cell r="AQ3527" t="str">
            <v>3</v>
          </cell>
        </row>
        <row r="3528">
          <cell r="I3528" t="str">
            <v>L</v>
          </cell>
          <cell r="V3528" t="str">
            <v>PNS</v>
          </cell>
          <cell r="AQ3528" t="str">
            <v>1</v>
          </cell>
        </row>
        <row r="3529">
          <cell r="I3529" t="str">
            <v>P</v>
          </cell>
          <cell r="V3529" t="str">
            <v>PNS</v>
          </cell>
          <cell r="AQ3529" t="str">
            <v>2</v>
          </cell>
        </row>
        <row r="3530">
          <cell r="I3530" t="str">
            <v>P</v>
          </cell>
          <cell r="V3530" t="str">
            <v>PPPK</v>
          </cell>
          <cell r="AQ3530" t="str">
            <v>1</v>
          </cell>
        </row>
        <row r="3531">
          <cell r="I3531" t="str">
            <v>L</v>
          </cell>
          <cell r="V3531" t="str">
            <v>PNS</v>
          </cell>
          <cell r="AQ3531" t="str">
            <v>2</v>
          </cell>
        </row>
        <row r="3532">
          <cell r="I3532" t="str">
            <v>L</v>
          </cell>
          <cell r="V3532" t="str">
            <v>PPPK</v>
          </cell>
          <cell r="AQ3532" t="str">
            <v>1</v>
          </cell>
        </row>
        <row r="3533">
          <cell r="I3533" t="str">
            <v>P</v>
          </cell>
          <cell r="V3533" t="str">
            <v>PPPK</v>
          </cell>
          <cell r="AQ3533" t="str">
            <v>6</v>
          </cell>
        </row>
        <row r="3534">
          <cell r="I3534" t="str">
            <v>L</v>
          </cell>
          <cell r="V3534" t="str">
            <v>PNS</v>
          </cell>
          <cell r="AQ3534" t="str">
            <v>2</v>
          </cell>
        </row>
        <row r="3535">
          <cell r="I3535" t="str">
            <v>L</v>
          </cell>
          <cell r="V3535" t="str">
            <v>PNS</v>
          </cell>
          <cell r="AQ3535" t="str">
            <v>1</v>
          </cell>
        </row>
        <row r="3536">
          <cell r="I3536" t="str">
            <v>L</v>
          </cell>
          <cell r="V3536" t="str">
            <v>PNS</v>
          </cell>
          <cell r="AQ3536" t="str">
            <v>1</v>
          </cell>
        </row>
        <row r="3537">
          <cell r="I3537" t="str">
            <v>L</v>
          </cell>
          <cell r="V3537" t="str">
            <v>PNS</v>
          </cell>
          <cell r="AQ3537" t="str">
            <v>2</v>
          </cell>
        </row>
        <row r="3538">
          <cell r="I3538" t="str">
            <v>L</v>
          </cell>
          <cell r="V3538" t="str">
            <v>PNS</v>
          </cell>
          <cell r="AQ3538" t="str">
            <v>1</v>
          </cell>
        </row>
        <row r="3539">
          <cell r="I3539" t="str">
            <v>P</v>
          </cell>
          <cell r="V3539" t="str">
            <v>PNS</v>
          </cell>
          <cell r="AQ3539" t="str">
            <v>3</v>
          </cell>
        </row>
        <row r="3540">
          <cell r="I3540" t="str">
            <v>P</v>
          </cell>
          <cell r="V3540" t="str">
            <v>PNS</v>
          </cell>
          <cell r="AQ3540" t="str">
            <v>2</v>
          </cell>
        </row>
        <row r="3541">
          <cell r="I3541" t="str">
            <v>L</v>
          </cell>
          <cell r="V3541" t="str">
            <v>PPPK</v>
          </cell>
          <cell r="AQ3541" t="str">
            <v>1</v>
          </cell>
        </row>
        <row r="3542">
          <cell r="I3542" t="str">
            <v>L</v>
          </cell>
          <cell r="V3542" t="str">
            <v>PPPK</v>
          </cell>
          <cell r="AQ3542" t="str">
            <v>1</v>
          </cell>
        </row>
        <row r="3543">
          <cell r="I3543" t="str">
            <v>L</v>
          </cell>
          <cell r="V3543" t="str">
            <v>PNS</v>
          </cell>
          <cell r="AQ3543" t="str">
            <v>3</v>
          </cell>
        </row>
        <row r="3544">
          <cell r="I3544" t="str">
            <v>L</v>
          </cell>
          <cell r="V3544" t="str">
            <v>PPPK</v>
          </cell>
          <cell r="AQ3544" t="str">
            <v>1</v>
          </cell>
        </row>
        <row r="3545">
          <cell r="I3545" t="str">
            <v>L</v>
          </cell>
          <cell r="V3545" t="str">
            <v>PNS</v>
          </cell>
          <cell r="AQ3545" t="str">
            <v>1</v>
          </cell>
        </row>
        <row r="3546">
          <cell r="I3546" t="str">
            <v>P</v>
          </cell>
          <cell r="V3546" t="str">
            <v>PPPK</v>
          </cell>
          <cell r="AQ3546" t="str">
            <v>1</v>
          </cell>
        </row>
        <row r="3547">
          <cell r="I3547" t="str">
            <v>P</v>
          </cell>
          <cell r="V3547" t="str">
            <v>PPPK</v>
          </cell>
          <cell r="AQ3547" t="str">
            <v>1</v>
          </cell>
        </row>
        <row r="3548">
          <cell r="I3548" t="str">
            <v>L</v>
          </cell>
          <cell r="V3548" t="str">
            <v>PNS</v>
          </cell>
          <cell r="AQ3548" t="str">
            <v>2</v>
          </cell>
        </row>
        <row r="3549">
          <cell r="I3549" t="str">
            <v>L</v>
          </cell>
          <cell r="V3549" t="str">
            <v>PPPK</v>
          </cell>
          <cell r="AQ3549" t="str">
            <v>6</v>
          </cell>
        </row>
        <row r="3550">
          <cell r="I3550" t="str">
            <v>L</v>
          </cell>
          <cell r="V3550" t="str">
            <v>PNS</v>
          </cell>
          <cell r="AQ3550" t="str">
            <v>2</v>
          </cell>
        </row>
        <row r="3551">
          <cell r="I3551" t="str">
            <v>L</v>
          </cell>
          <cell r="V3551" t="str">
            <v>PNS</v>
          </cell>
          <cell r="AQ3551" t="str">
            <v>3</v>
          </cell>
        </row>
        <row r="3552">
          <cell r="I3552" t="str">
            <v>L</v>
          </cell>
          <cell r="V3552" t="str">
            <v>PNS</v>
          </cell>
          <cell r="AQ3552" t="str">
            <v>3</v>
          </cell>
        </row>
        <row r="3553">
          <cell r="I3553" t="str">
            <v>P</v>
          </cell>
          <cell r="V3553" t="str">
            <v>PNS</v>
          </cell>
          <cell r="AQ3553" t="str">
            <v>3</v>
          </cell>
        </row>
        <row r="3554">
          <cell r="I3554" t="str">
            <v>P</v>
          </cell>
          <cell r="V3554" t="str">
            <v>PNS</v>
          </cell>
          <cell r="AQ3554" t="str">
            <v>1</v>
          </cell>
        </row>
        <row r="3555">
          <cell r="I3555" t="str">
            <v>L</v>
          </cell>
          <cell r="V3555" t="str">
            <v>PNS</v>
          </cell>
          <cell r="AQ3555" t="str">
            <v>1</v>
          </cell>
        </row>
        <row r="3556">
          <cell r="I3556" t="str">
            <v>L</v>
          </cell>
          <cell r="V3556" t="str">
            <v>PNS</v>
          </cell>
          <cell r="AQ3556" t="str">
            <v>1</v>
          </cell>
        </row>
        <row r="3557">
          <cell r="I3557" t="str">
            <v>P</v>
          </cell>
          <cell r="V3557" t="str">
            <v>PPPK</v>
          </cell>
          <cell r="AQ3557" t="str">
            <v>6</v>
          </cell>
        </row>
        <row r="3558">
          <cell r="I3558" t="str">
            <v>P</v>
          </cell>
          <cell r="V3558" t="str">
            <v>PNS</v>
          </cell>
          <cell r="AQ3558" t="str">
            <v>2</v>
          </cell>
        </row>
        <row r="3559">
          <cell r="I3559" t="str">
            <v>L</v>
          </cell>
          <cell r="V3559" t="str">
            <v>PNS</v>
          </cell>
          <cell r="AQ3559" t="str">
            <v>2</v>
          </cell>
        </row>
        <row r="3560">
          <cell r="I3560" t="str">
            <v>P</v>
          </cell>
          <cell r="V3560" t="str">
            <v>PNS</v>
          </cell>
          <cell r="AQ3560" t="str">
            <v>3</v>
          </cell>
        </row>
        <row r="3561">
          <cell r="I3561" t="str">
            <v>P</v>
          </cell>
          <cell r="V3561" t="str">
            <v>PNS</v>
          </cell>
          <cell r="AQ3561" t="str">
            <v>2</v>
          </cell>
        </row>
        <row r="3562">
          <cell r="I3562" t="str">
            <v>P</v>
          </cell>
          <cell r="V3562" t="str">
            <v>PNS</v>
          </cell>
          <cell r="AQ3562" t="str">
            <v>3</v>
          </cell>
        </row>
        <row r="3563">
          <cell r="I3563" t="str">
            <v>P</v>
          </cell>
          <cell r="V3563" t="str">
            <v>PNS</v>
          </cell>
          <cell r="AQ3563" t="str">
            <v>2</v>
          </cell>
        </row>
        <row r="3564">
          <cell r="I3564" t="str">
            <v>P</v>
          </cell>
          <cell r="V3564" t="str">
            <v>PNS</v>
          </cell>
          <cell r="AQ3564" t="str">
            <v>4</v>
          </cell>
        </row>
        <row r="3565">
          <cell r="I3565" t="str">
            <v>P</v>
          </cell>
          <cell r="V3565" t="str">
            <v>PNS</v>
          </cell>
          <cell r="AQ3565" t="str">
            <v>2</v>
          </cell>
        </row>
        <row r="3566">
          <cell r="I3566" t="str">
            <v>L</v>
          </cell>
          <cell r="V3566" t="str">
            <v>PPPK</v>
          </cell>
          <cell r="AQ3566" t="str">
            <v>6</v>
          </cell>
        </row>
        <row r="3567">
          <cell r="I3567" t="str">
            <v>L</v>
          </cell>
          <cell r="V3567" t="str">
            <v>PNS</v>
          </cell>
          <cell r="AQ3567" t="str">
            <v>2</v>
          </cell>
        </row>
        <row r="3568">
          <cell r="I3568" t="str">
            <v>L</v>
          </cell>
          <cell r="V3568" t="str">
            <v>PNS</v>
          </cell>
          <cell r="AQ3568" t="str">
            <v>1</v>
          </cell>
        </row>
        <row r="3569">
          <cell r="I3569" t="str">
            <v>P</v>
          </cell>
          <cell r="V3569" t="str">
            <v>PPPK</v>
          </cell>
          <cell r="AQ3569" t="str">
            <v>6</v>
          </cell>
        </row>
        <row r="3570">
          <cell r="I3570" t="str">
            <v>L</v>
          </cell>
          <cell r="V3570" t="str">
            <v>PPPK</v>
          </cell>
          <cell r="AQ3570" t="str">
            <v>6</v>
          </cell>
        </row>
        <row r="3571">
          <cell r="I3571" t="str">
            <v>P</v>
          </cell>
          <cell r="V3571" t="str">
            <v>PPPK</v>
          </cell>
          <cell r="AQ3571" t="str">
            <v>6</v>
          </cell>
        </row>
        <row r="3572">
          <cell r="I3572" t="str">
            <v>L</v>
          </cell>
          <cell r="V3572" t="str">
            <v>PNS</v>
          </cell>
          <cell r="AQ3572" t="str">
            <v>2</v>
          </cell>
        </row>
        <row r="3573">
          <cell r="I3573" t="str">
            <v>L</v>
          </cell>
          <cell r="V3573" t="str">
            <v>PNS</v>
          </cell>
          <cell r="AQ3573" t="str">
            <v>2</v>
          </cell>
        </row>
        <row r="3574">
          <cell r="I3574" t="str">
            <v>L</v>
          </cell>
          <cell r="V3574" t="str">
            <v>PNS</v>
          </cell>
          <cell r="AQ3574" t="str">
            <v>3</v>
          </cell>
        </row>
        <row r="3575">
          <cell r="I3575" t="str">
            <v>P</v>
          </cell>
          <cell r="V3575" t="str">
            <v>PPPK</v>
          </cell>
          <cell r="AQ3575" t="str">
            <v>1</v>
          </cell>
        </row>
        <row r="3576">
          <cell r="I3576" t="str">
            <v>P</v>
          </cell>
          <cell r="V3576" t="str">
            <v>PPPK</v>
          </cell>
          <cell r="AQ3576" t="str">
            <v>6</v>
          </cell>
        </row>
        <row r="3577">
          <cell r="I3577" t="str">
            <v>L</v>
          </cell>
          <cell r="V3577" t="str">
            <v>PPPK</v>
          </cell>
          <cell r="AQ3577" t="str">
            <v>6</v>
          </cell>
        </row>
        <row r="3578">
          <cell r="I3578" t="str">
            <v>L</v>
          </cell>
          <cell r="V3578" t="str">
            <v>PPPK</v>
          </cell>
          <cell r="AQ3578" t="str">
            <v>6</v>
          </cell>
        </row>
        <row r="3579">
          <cell r="I3579" t="str">
            <v>L</v>
          </cell>
          <cell r="V3579" t="str">
            <v>PPPK</v>
          </cell>
          <cell r="AQ3579" t="str">
            <v>6</v>
          </cell>
        </row>
        <row r="3580">
          <cell r="I3580" t="str">
            <v>L</v>
          </cell>
          <cell r="V3580" t="str">
            <v>PNS</v>
          </cell>
          <cell r="AQ3580" t="str">
            <v>2</v>
          </cell>
        </row>
        <row r="3581">
          <cell r="I3581" t="str">
            <v>L</v>
          </cell>
          <cell r="V3581" t="str">
            <v>PNS</v>
          </cell>
          <cell r="AQ3581" t="str">
            <v>2</v>
          </cell>
        </row>
        <row r="3582">
          <cell r="I3582" t="str">
            <v>L</v>
          </cell>
          <cell r="V3582" t="str">
            <v>PNS</v>
          </cell>
          <cell r="AQ3582" t="str">
            <v>2</v>
          </cell>
        </row>
        <row r="3583">
          <cell r="I3583" t="str">
            <v>L</v>
          </cell>
          <cell r="V3583" t="str">
            <v>PNS</v>
          </cell>
          <cell r="AQ3583" t="str">
            <v>2</v>
          </cell>
        </row>
        <row r="3584">
          <cell r="I3584" t="str">
            <v>L</v>
          </cell>
          <cell r="V3584" t="str">
            <v>PNS</v>
          </cell>
          <cell r="AQ3584" t="str">
            <v>1</v>
          </cell>
        </row>
        <row r="3585">
          <cell r="I3585" t="str">
            <v>P</v>
          </cell>
          <cell r="V3585" t="str">
            <v>PPPK</v>
          </cell>
          <cell r="AQ3585" t="str">
            <v>6</v>
          </cell>
        </row>
        <row r="3586">
          <cell r="I3586" t="str">
            <v>L</v>
          </cell>
          <cell r="V3586" t="str">
            <v>PNS</v>
          </cell>
          <cell r="AQ3586" t="str">
            <v>2</v>
          </cell>
        </row>
        <row r="3587">
          <cell r="I3587" t="str">
            <v>P</v>
          </cell>
          <cell r="V3587" t="str">
            <v>PNS</v>
          </cell>
          <cell r="AQ3587" t="str">
            <v>1</v>
          </cell>
        </row>
        <row r="3588">
          <cell r="I3588" t="str">
            <v>L</v>
          </cell>
          <cell r="V3588" t="str">
            <v>PNS</v>
          </cell>
          <cell r="AQ3588" t="str">
            <v>2</v>
          </cell>
        </row>
        <row r="3589">
          <cell r="I3589" t="str">
            <v>P</v>
          </cell>
          <cell r="V3589" t="str">
            <v>PPPK</v>
          </cell>
          <cell r="AQ3589" t="str">
            <v>1</v>
          </cell>
        </row>
        <row r="3590">
          <cell r="I3590" t="str">
            <v>L</v>
          </cell>
          <cell r="V3590" t="str">
            <v>PNS</v>
          </cell>
          <cell r="AQ3590" t="str">
            <v>3</v>
          </cell>
        </row>
        <row r="3591">
          <cell r="I3591" t="str">
            <v>P</v>
          </cell>
          <cell r="V3591" t="str">
            <v>PPPK</v>
          </cell>
          <cell r="AQ3591" t="str">
            <v>6</v>
          </cell>
        </row>
        <row r="3592">
          <cell r="I3592" t="str">
            <v>P</v>
          </cell>
          <cell r="V3592" t="str">
            <v>PNS</v>
          </cell>
          <cell r="AQ3592" t="str">
            <v>2</v>
          </cell>
        </row>
        <row r="3593">
          <cell r="I3593" t="str">
            <v>L</v>
          </cell>
          <cell r="V3593" t="str">
            <v>PNS</v>
          </cell>
          <cell r="AQ3593" t="str">
            <v>1</v>
          </cell>
        </row>
        <row r="3594">
          <cell r="I3594" t="str">
            <v>P</v>
          </cell>
          <cell r="V3594" t="str">
            <v>PNS</v>
          </cell>
          <cell r="AQ3594" t="str">
            <v>3</v>
          </cell>
        </row>
        <row r="3595">
          <cell r="I3595" t="str">
            <v>L</v>
          </cell>
          <cell r="V3595" t="str">
            <v>PNS</v>
          </cell>
          <cell r="AQ3595" t="str">
            <v>2</v>
          </cell>
        </row>
        <row r="3596">
          <cell r="I3596" t="str">
            <v>P</v>
          </cell>
          <cell r="V3596" t="str">
            <v>PNS</v>
          </cell>
          <cell r="AQ3596" t="str">
            <v>1</v>
          </cell>
        </row>
        <row r="3597">
          <cell r="I3597" t="str">
            <v>L</v>
          </cell>
          <cell r="V3597" t="str">
            <v>PNS</v>
          </cell>
          <cell r="AQ3597" t="str">
            <v>2</v>
          </cell>
        </row>
        <row r="3598">
          <cell r="I3598" t="str">
            <v>L</v>
          </cell>
          <cell r="V3598" t="str">
            <v>PNS</v>
          </cell>
          <cell r="AQ3598" t="str">
            <v>3</v>
          </cell>
        </row>
        <row r="3599">
          <cell r="I3599" t="str">
            <v>P</v>
          </cell>
          <cell r="V3599" t="str">
            <v>PPPK</v>
          </cell>
          <cell r="AQ3599" t="str">
            <v>6</v>
          </cell>
        </row>
        <row r="3600">
          <cell r="I3600" t="str">
            <v>P</v>
          </cell>
          <cell r="V3600" t="str">
            <v>PPPK</v>
          </cell>
          <cell r="AQ3600" t="str">
            <v>1</v>
          </cell>
        </row>
        <row r="3601">
          <cell r="I3601" t="str">
            <v>P</v>
          </cell>
          <cell r="V3601" t="str">
            <v>PNS</v>
          </cell>
          <cell r="AQ3601" t="str">
            <v>4</v>
          </cell>
        </row>
        <row r="3602">
          <cell r="I3602" t="str">
            <v>L</v>
          </cell>
          <cell r="V3602" t="str">
            <v>PNS</v>
          </cell>
          <cell r="AQ3602" t="str">
            <v>1</v>
          </cell>
        </row>
        <row r="3603">
          <cell r="I3603" t="str">
            <v>L</v>
          </cell>
          <cell r="V3603" t="str">
            <v>PNS</v>
          </cell>
          <cell r="AQ3603" t="str">
            <v>2</v>
          </cell>
        </row>
        <row r="3604">
          <cell r="I3604" t="str">
            <v>L</v>
          </cell>
          <cell r="V3604" t="str">
            <v>PPPK</v>
          </cell>
          <cell r="AQ3604" t="str">
            <v>1</v>
          </cell>
        </row>
        <row r="3605">
          <cell r="I3605" t="str">
            <v>P</v>
          </cell>
          <cell r="V3605" t="str">
            <v>PNS</v>
          </cell>
          <cell r="AQ3605" t="str">
            <v>4</v>
          </cell>
        </row>
        <row r="3606">
          <cell r="I3606" t="str">
            <v>L</v>
          </cell>
          <cell r="V3606" t="str">
            <v>PNS</v>
          </cell>
          <cell r="AQ3606" t="str">
            <v>3</v>
          </cell>
        </row>
        <row r="3607">
          <cell r="I3607" t="str">
            <v>P</v>
          </cell>
          <cell r="V3607" t="str">
            <v>PPPK</v>
          </cell>
          <cell r="AQ3607" t="str">
            <v>1</v>
          </cell>
        </row>
        <row r="3608">
          <cell r="I3608" t="str">
            <v>P</v>
          </cell>
          <cell r="V3608" t="str">
            <v>PPPK</v>
          </cell>
          <cell r="AQ3608" t="str">
            <v>1</v>
          </cell>
        </row>
        <row r="3609">
          <cell r="I3609" t="str">
            <v>P</v>
          </cell>
          <cell r="V3609" t="str">
            <v>PNS</v>
          </cell>
          <cell r="AQ3609" t="str">
            <v>3</v>
          </cell>
        </row>
        <row r="3610">
          <cell r="I3610" t="str">
            <v>P</v>
          </cell>
          <cell r="V3610" t="str">
            <v>PPPK</v>
          </cell>
          <cell r="AQ3610" t="str">
            <v>1</v>
          </cell>
        </row>
        <row r="3611">
          <cell r="I3611" t="str">
            <v>P</v>
          </cell>
          <cell r="V3611" t="str">
            <v>PNS</v>
          </cell>
          <cell r="AQ3611" t="str">
            <v>4</v>
          </cell>
        </row>
        <row r="3612">
          <cell r="I3612" t="str">
            <v>P</v>
          </cell>
          <cell r="V3612" t="str">
            <v>PNS</v>
          </cell>
          <cell r="AQ3612" t="str">
            <v>3</v>
          </cell>
        </row>
        <row r="3613">
          <cell r="I3613" t="str">
            <v>P</v>
          </cell>
          <cell r="V3613" t="str">
            <v>PPPK</v>
          </cell>
          <cell r="AQ3613" t="str">
            <v>1</v>
          </cell>
        </row>
        <row r="3614">
          <cell r="I3614" t="str">
            <v>P</v>
          </cell>
          <cell r="V3614" t="str">
            <v>PNS</v>
          </cell>
          <cell r="AQ3614" t="str">
            <v>2</v>
          </cell>
        </row>
        <row r="3615">
          <cell r="I3615" t="str">
            <v>P</v>
          </cell>
          <cell r="V3615" t="str">
            <v>PNS</v>
          </cell>
          <cell r="AQ3615" t="str">
            <v>2</v>
          </cell>
        </row>
        <row r="3616">
          <cell r="I3616" t="str">
            <v>P</v>
          </cell>
          <cell r="V3616" t="str">
            <v>PNS</v>
          </cell>
          <cell r="AQ3616" t="str">
            <v>2</v>
          </cell>
        </row>
        <row r="3617">
          <cell r="I3617" t="str">
            <v>P</v>
          </cell>
          <cell r="V3617" t="str">
            <v>PPPK</v>
          </cell>
          <cell r="AQ3617" t="str">
            <v>1</v>
          </cell>
        </row>
        <row r="3618">
          <cell r="I3618" t="str">
            <v>L</v>
          </cell>
          <cell r="V3618" t="str">
            <v>PPPK</v>
          </cell>
          <cell r="AQ3618" t="str">
            <v>1</v>
          </cell>
        </row>
        <row r="3619">
          <cell r="I3619" t="str">
            <v>P</v>
          </cell>
          <cell r="V3619" t="str">
            <v>PNS</v>
          </cell>
          <cell r="AQ3619" t="str">
            <v>2</v>
          </cell>
        </row>
        <row r="3620">
          <cell r="I3620" t="str">
            <v>P</v>
          </cell>
          <cell r="V3620" t="str">
            <v>PPPK</v>
          </cell>
          <cell r="AQ3620" t="str">
            <v>1</v>
          </cell>
        </row>
        <row r="3621">
          <cell r="I3621" t="str">
            <v>P</v>
          </cell>
          <cell r="V3621" t="str">
            <v>PNS</v>
          </cell>
          <cell r="AQ3621" t="str">
            <v>2</v>
          </cell>
        </row>
        <row r="3622">
          <cell r="I3622" t="str">
            <v>L</v>
          </cell>
          <cell r="V3622" t="str">
            <v>PNS</v>
          </cell>
          <cell r="AQ3622" t="str">
            <v>3</v>
          </cell>
        </row>
        <row r="3623">
          <cell r="I3623" t="str">
            <v>P</v>
          </cell>
          <cell r="V3623" t="str">
            <v>PPPK</v>
          </cell>
          <cell r="AQ3623" t="str">
            <v>6</v>
          </cell>
        </row>
        <row r="3624">
          <cell r="I3624" t="str">
            <v>P</v>
          </cell>
          <cell r="V3624" t="str">
            <v>PNS</v>
          </cell>
          <cell r="AQ3624" t="str">
            <v>3</v>
          </cell>
        </row>
        <row r="3625">
          <cell r="I3625" t="str">
            <v>L</v>
          </cell>
          <cell r="V3625" t="str">
            <v>PPPK</v>
          </cell>
          <cell r="AQ3625" t="str">
            <v>1</v>
          </cell>
        </row>
        <row r="3626">
          <cell r="I3626" t="str">
            <v>P</v>
          </cell>
          <cell r="V3626" t="str">
            <v>PPPK</v>
          </cell>
          <cell r="AQ3626" t="str">
            <v>1</v>
          </cell>
        </row>
        <row r="3627">
          <cell r="I3627" t="str">
            <v>L</v>
          </cell>
          <cell r="V3627" t="str">
            <v>PNS</v>
          </cell>
          <cell r="AQ3627" t="str">
            <v>3</v>
          </cell>
        </row>
        <row r="3628">
          <cell r="I3628" t="str">
            <v>P</v>
          </cell>
          <cell r="V3628" t="str">
            <v>PPPK</v>
          </cell>
          <cell r="AQ3628" t="str">
            <v>6</v>
          </cell>
        </row>
        <row r="3629">
          <cell r="I3629" t="str">
            <v>P</v>
          </cell>
          <cell r="V3629" t="str">
            <v>PNS</v>
          </cell>
          <cell r="AQ3629" t="str">
            <v>2</v>
          </cell>
        </row>
        <row r="3630">
          <cell r="I3630" t="str">
            <v>P</v>
          </cell>
          <cell r="V3630" t="str">
            <v>PPPK</v>
          </cell>
          <cell r="AQ3630" t="str">
            <v>6</v>
          </cell>
        </row>
        <row r="3631">
          <cell r="I3631" t="str">
            <v>P</v>
          </cell>
          <cell r="V3631" t="str">
            <v>PPPK</v>
          </cell>
          <cell r="AQ3631" t="str">
            <v>6</v>
          </cell>
        </row>
        <row r="3632">
          <cell r="I3632" t="str">
            <v>L</v>
          </cell>
          <cell r="V3632" t="str">
            <v>PNS</v>
          </cell>
          <cell r="AQ3632" t="str">
            <v>2</v>
          </cell>
        </row>
        <row r="3633">
          <cell r="I3633" t="str">
            <v>P</v>
          </cell>
          <cell r="V3633" t="str">
            <v>PNS</v>
          </cell>
          <cell r="AQ3633" t="str">
            <v>2</v>
          </cell>
        </row>
        <row r="3634">
          <cell r="I3634" t="str">
            <v>P</v>
          </cell>
          <cell r="V3634" t="str">
            <v>PNS</v>
          </cell>
          <cell r="AQ3634" t="str">
            <v>3</v>
          </cell>
        </row>
        <row r="3635">
          <cell r="I3635" t="str">
            <v>P</v>
          </cell>
          <cell r="V3635" t="str">
            <v>PNS</v>
          </cell>
          <cell r="AQ3635" t="str">
            <v>2</v>
          </cell>
        </row>
        <row r="3636">
          <cell r="I3636" t="str">
            <v>P</v>
          </cell>
          <cell r="V3636" t="str">
            <v>PNS</v>
          </cell>
          <cell r="AQ3636" t="str">
            <v>2</v>
          </cell>
        </row>
        <row r="3637">
          <cell r="I3637" t="str">
            <v>P</v>
          </cell>
          <cell r="V3637" t="str">
            <v>PNS</v>
          </cell>
          <cell r="AQ3637" t="str">
            <v>4</v>
          </cell>
        </row>
        <row r="3638">
          <cell r="I3638" t="str">
            <v>L</v>
          </cell>
          <cell r="V3638" t="str">
            <v>PNS</v>
          </cell>
          <cell r="AQ3638" t="str">
            <v>1</v>
          </cell>
        </row>
        <row r="3639">
          <cell r="I3639" t="str">
            <v>P</v>
          </cell>
          <cell r="V3639" t="str">
            <v>PNS</v>
          </cell>
          <cell r="AQ3639" t="str">
            <v>2</v>
          </cell>
        </row>
        <row r="3640">
          <cell r="I3640" t="str">
            <v>L</v>
          </cell>
          <cell r="V3640" t="str">
            <v>PNS</v>
          </cell>
          <cell r="AQ3640" t="str">
            <v>3</v>
          </cell>
        </row>
        <row r="3641">
          <cell r="I3641" t="str">
            <v>P</v>
          </cell>
          <cell r="V3641" t="str">
            <v>PPPK</v>
          </cell>
          <cell r="AQ3641" t="str">
            <v>1</v>
          </cell>
        </row>
        <row r="3642">
          <cell r="I3642" t="str">
            <v>P</v>
          </cell>
          <cell r="V3642" t="str">
            <v>PNS</v>
          </cell>
          <cell r="AQ3642" t="str">
            <v>2</v>
          </cell>
        </row>
        <row r="3643">
          <cell r="I3643" t="str">
            <v>L</v>
          </cell>
          <cell r="V3643" t="str">
            <v>PNS</v>
          </cell>
          <cell r="AQ3643" t="str">
            <v>2</v>
          </cell>
        </row>
        <row r="3644">
          <cell r="I3644" t="str">
            <v>P</v>
          </cell>
          <cell r="V3644" t="str">
            <v>PNS</v>
          </cell>
          <cell r="AQ3644" t="str">
            <v>3</v>
          </cell>
        </row>
        <row r="3645">
          <cell r="I3645" t="str">
            <v>P</v>
          </cell>
          <cell r="V3645" t="str">
            <v>PNS</v>
          </cell>
          <cell r="AQ3645" t="str">
            <v>2</v>
          </cell>
        </row>
        <row r="3646">
          <cell r="I3646" t="str">
            <v>P</v>
          </cell>
          <cell r="V3646" t="str">
            <v>PNS</v>
          </cell>
          <cell r="AQ3646" t="str">
            <v>2</v>
          </cell>
        </row>
        <row r="3647">
          <cell r="I3647" t="str">
            <v>L</v>
          </cell>
          <cell r="V3647" t="str">
            <v>PPPK</v>
          </cell>
          <cell r="AQ3647" t="str">
            <v>6</v>
          </cell>
        </row>
        <row r="3648">
          <cell r="I3648" t="str">
            <v>P</v>
          </cell>
          <cell r="V3648" t="str">
            <v>PPPK</v>
          </cell>
          <cell r="AQ3648" t="str">
            <v>6</v>
          </cell>
        </row>
        <row r="3649">
          <cell r="I3649" t="str">
            <v>P</v>
          </cell>
          <cell r="V3649" t="str">
            <v>PNS</v>
          </cell>
          <cell r="AQ3649" t="str">
            <v>1</v>
          </cell>
        </row>
        <row r="3650">
          <cell r="I3650" t="str">
            <v>P</v>
          </cell>
          <cell r="V3650" t="str">
            <v>PNS</v>
          </cell>
          <cell r="AQ3650" t="str">
            <v>2</v>
          </cell>
        </row>
        <row r="3651">
          <cell r="I3651" t="str">
            <v>P</v>
          </cell>
          <cell r="V3651" t="str">
            <v>PNS</v>
          </cell>
          <cell r="AQ3651" t="str">
            <v>2</v>
          </cell>
        </row>
        <row r="3652">
          <cell r="I3652" t="str">
            <v>L</v>
          </cell>
          <cell r="V3652" t="str">
            <v>PNS</v>
          </cell>
          <cell r="AQ3652" t="str">
            <v>3</v>
          </cell>
        </row>
        <row r="3653">
          <cell r="I3653" t="str">
            <v>P</v>
          </cell>
          <cell r="V3653" t="str">
            <v>PNS</v>
          </cell>
          <cell r="AQ3653" t="str">
            <v>3</v>
          </cell>
        </row>
        <row r="3654">
          <cell r="I3654" t="str">
            <v>L</v>
          </cell>
          <cell r="V3654" t="str">
            <v>PNS</v>
          </cell>
          <cell r="AQ3654" t="str">
            <v>3</v>
          </cell>
        </row>
        <row r="3655">
          <cell r="I3655" t="str">
            <v>P</v>
          </cell>
          <cell r="V3655" t="str">
            <v>PNS</v>
          </cell>
          <cell r="AQ3655" t="str">
            <v>2</v>
          </cell>
        </row>
        <row r="3656">
          <cell r="I3656" t="str">
            <v>P</v>
          </cell>
          <cell r="V3656" t="str">
            <v>PNS</v>
          </cell>
          <cell r="AQ3656" t="str">
            <v>1</v>
          </cell>
        </row>
        <row r="3657">
          <cell r="I3657" t="str">
            <v>P</v>
          </cell>
          <cell r="V3657" t="str">
            <v>PNS</v>
          </cell>
          <cell r="AQ3657" t="str">
            <v>2</v>
          </cell>
        </row>
        <row r="3658">
          <cell r="I3658" t="str">
            <v>P</v>
          </cell>
          <cell r="V3658" t="str">
            <v>PNS</v>
          </cell>
          <cell r="AQ3658" t="str">
            <v>3</v>
          </cell>
        </row>
        <row r="3659">
          <cell r="I3659" t="str">
            <v>P</v>
          </cell>
          <cell r="V3659" t="str">
            <v>PNS</v>
          </cell>
          <cell r="AQ3659" t="str">
            <v>2</v>
          </cell>
        </row>
        <row r="3660">
          <cell r="I3660" t="str">
            <v>P</v>
          </cell>
          <cell r="V3660" t="str">
            <v>PPPK</v>
          </cell>
          <cell r="AQ3660" t="str">
            <v>1</v>
          </cell>
        </row>
        <row r="3661">
          <cell r="I3661" t="str">
            <v>P</v>
          </cell>
          <cell r="V3661" t="str">
            <v>PNS</v>
          </cell>
          <cell r="AQ3661" t="str">
            <v>4</v>
          </cell>
        </row>
        <row r="3662">
          <cell r="I3662" t="str">
            <v>P</v>
          </cell>
          <cell r="V3662" t="str">
            <v>PNS</v>
          </cell>
          <cell r="AQ3662" t="str">
            <v>4</v>
          </cell>
        </row>
        <row r="3663">
          <cell r="I3663" t="str">
            <v>P</v>
          </cell>
          <cell r="V3663" t="str">
            <v>PNS</v>
          </cell>
          <cell r="AQ3663" t="str">
            <v>3</v>
          </cell>
        </row>
        <row r="3664">
          <cell r="I3664" t="str">
            <v>P</v>
          </cell>
          <cell r="V3664" t="str">
            <v>PPPK</v>
          </cell>
          <cell r="AQ3664" t="str">
            <v>1</v>
          </cell>
        </row>
        <row r="3665">
          <cell r="I3665" t="str">
            <v>P</v>
          </cell>
          <cell r="V3665" t="str">
            <v>PPPK</v>
          </cell>
          <cell r="AQ3665" t="str">
            <v>6</v>
          </cell>
        </row>
        <row r="3666">
          <cell r="I3666" t="str">
            <v>P</v>
          </cell>
          <cell r="V3666" t="str">
            <v>PNS</v>
          </cell>
          <cell r="AQ3666" t="str">
            <v>3</v>
          </cell>
        </row>
        <row r="3667">
          <cell r="I3667" t="str">
            <v>L</v>
          </cell>
          <cell r="V3667" t="str">
            <v>PNS</v>
          </cell>
          <cell r="AQ3667" t="str">
            <v>3</v>
          </cell>
        </row>
        <row r="3668">
          <cell r="I3668" t="str">
            <v>P</v>
          </cell>
          <cell r="V3668" t="str">
            <v>PNS</v>
          </cell>
          <cell r="AQ3668" t="str">
            <v>2</v>
          </cell>
        </row>
        <row r="3669">
          <cell r="I3669" t="str">
            <v>P</v>
          </cell>
          <cell r="V3669" t="str">
            <v>PNS</v>
          </cell>
          <cell r="AQ3669" t="str">
            <v>2</v>
          </cell>
        </row>
        <row r="3670">
          <cell r="I3670" t="str">
            <v>P</v>
          </cell>
          <cell r="V3670" t="str">
            <v>PNS</v>
          </cell>
          <cell r="AQ3670" t="str">
            <v>2</v>
          </cell>
        </row>
        <row r="3671">
          <cell r="I3671" t="str">
            <v>P</v>
          </cell>
          <cell r="V3671" t="str">
            <v>PPPK</v>
          </cell>
          <cell r="AQ3671" t="str">
            <v>1</v>
          </cell>
        </row>
        <row r="3672">
          <cell r="I3672" t="str">
            <v>L</v>
          </cell>
          <cell r="V3672" t="str">
            <v>PNS</v>
          </cell>
          <cell r="AQ3672" t="str">
            <v>2</v>
          </cell>
        </row>
        <row r="3673">
          <cell r="I3673" t="str">
            <v>P</v>
          </cell>
          <cell r="V3673" t="str">
            <v>PNS</v>
          </cell>
          <cell r="AQ3673" t="str">
            <v>2</v>
          </cell>
        </row>
        <row r="3674">
          <cell r="I3674" t="str">
            <v>L</v>
          </cell>
          <cell r="V3674" t="str">
            <v>PNS</v>
          </cell>
          <cell r="AQ3674" t="str">
            <v>3</v>
          </cell>
        </row>
        <row r="3675">
          <cell r="I3675" t="str">
            <v>P</v>
          </cell>
          <cell r="V3675" t="str">
            <v>PPPK</v>
          </cell>
          <cell r="AQ3675" t="str">
            <v>6</v>
          </cell>
        </row>
        <row r="3676">
          <cell r="I3676" t="str">
            <v>P</v>
          </cell>
          <cell r="V3676" t="str">
            <v>PNS</v>
          </cell>
          <cell r="AQ3676" t="str">
            <v>3</v>
          </cell>
        </row>
        <row r="3677">
          <cell r="I3677" t="str">
            <v>P</v>
          </cell>
          <cell r="V3677" t="str">
            <v>PNS</v>
          </cell>
          <cell r="AQ3677" t="str">
            <v>3</v>
          </cell>
        </row>
        <row r="3678">
          <cell r="I3678" t="str">
            <v>P</v>
          </cell>
          <cell r="V3678" t="str">
            <v>PPPK</v>
          </cell>
          <cell r="AQ3678" t="str">
            <v>1</v>
          </cell>
        </row>
        <row r="3679">
          <cell r="I3679" t="str">
            <v>L</v>
          </cell>
          <cell r="V3679" t="str">
            <v>PNS</v>
          </cell>
          <cell r="AQ3679" t="str">
            <v>3</v>
          </cell>
        </row>
        <row r="3680">
          <cell r="I3680" t="str">
            <v>P</v>
          </cell>
          <cell r="V3680" t="str">
            <v>PNS</v>
          </cell>
          <cell r="AQ3680" t="str">
            <v>3</v>
          </cell>
        </row>
        <row r="3681">
          <cell r="I3681" t="str">
            <v>P</v>
          </cell>
          <cell r="V3681" t="str">
            <v>PPPK</v>
          </cell>
          <cell r="AQ3681" t="str">
            <v>6</v>
          </cell>
        </row>
        <row r="3682">
          <cell r="I3682" t="str">
            <v>L</v>
          </cell>
          <cell r="V3682" t="str">
            <v>PPPK</v>
          </cell>
          <cell r="AQ3682" t="str">
            <v>6</v>
          </cell>
        </row>
        <row r="3683">
          <cell r="I3683" t="str">
            <v>L</v>
          </cell>
          <cell r="V3683" t="str">
            <v>PNS</v>
          </cell>
          <cell r="AQ3683" t="str">
            <v>3</v>
          </cell>
        </row>
        <row r="3684">
          <cell r="I3684" t="str">
            <v>L</v>
          </cell>
          <cell r="V3684" t="str">
            <v>PNS</v>
          </cell>
          <cell r="AQ3684" t="str">
            <v>3</v>
          </cell>
        </row>
        <row r="3685">
          <cell r="I3685" t="str">
            <v>P</v>
          </cell>
          <cell r="V3685" t="str">
            <v>PNS</v>
          </cell>
          <cell r="AQ3685" t="str">
            <v>2</v>
          </cell>
        </row>
        <row r="3686">
          <cell r="I3686" t="str">
            <v>P</v>
          </cell>
          <cell r="V3686" t="str">
            <v>PPPK</v>
          </cell>
          <cell r="AQ3686" t="str">
            <v>1</v>
          </cell>
        </row>
        <row r="3687">
          <cell r="I3687" t="str">
            <v>P</v>
          </cell>
          <cell r="V3687" t="str">
            <v>PNS</v>
          </cell>
          <cell r="AQ3687" t="str">
            <v>2</v>
          </cell>
        </row>
        <row r="3688">
          <cell r="I3688" t="str">
            <v>P</v>
          </cell>
          <cell r="V3688" t="str">
            <v>PPPK</v>
          </cell>
          <cell r="AQ3688" t="str">
            <v>6</v>
          </cell>
        </row>
        <row r="3689">
          <cell r="I3689" t="str">
            <v>P</v>
          </cell>
          <cell r="V3689" t="str">
            <v>PPPK</v>
          </cell>
          <cell r="AQ3689" t="str">
            <v>6</v>
          </cell>
        </row>
        <row r="3690">
          <cell r="I3690" t="str">
            <v>P</v>
          </cell>
          <cell r="V3690" t="str">
            <v>PNS</v>
          </cell>
          <cell r="AQ3690" t="str">
            <v>2</v>
          </cell>
        </row>
        <row r="3691">
          <cell r="I3691" t="str">
            <v>P</v>
          </cell>
          <cell r="V3691" t="str">
            <v>PNS</v>
          </cell>
          <cell r="AQ3691" t="str">
            <v>2</v>
          </cell>
        </row>
        <row r="3692">
          <cell r="I3692" t="str">
            <v>P</v>
          </cell>
          <cell r="V3692" t="str">
            <v>PNS</v>
          </cell>
          <cell r="AQ3692" t="str">
            <v>3</v>
          </cell>
        </row>
        <row r="3693">
          <cell r="I3693" t="str">
            <v>P</v>
          </cell>
          <cell r="V3693" t="str">
            <v>PNS</v>
          </cell>
          <cell r="AQ3693" t="str">
            <v>2</v>
          </cell>
        </row>
        <row r="3694">
          <cell r="I3694" t="str">
            <v>P</v>
          </cell>
          <cell r="V3694" t="str">
            <v>PNS</v>
          </cell>
          <cell r="AQ3694" t="str">
            <v>4</v>
          </cell>
        </row>
        <row r="3695">
          <cell r="I3695" t="str">
            <v>P</v>
          </cell>
          <cell r="V3695" t="str">
            <v>PPPK</v>
          </cell>
          <cell r="AQ3695" t="str">
            <v>1</v>
          </cell>
        </row>
        <row r="3696">
          <cell r="I3696" t="str">
            <v>P</v>
          </cell>
          <cell r="V3696" t="str">
            <v>PNS</v>
          </cell>
          <cell r="AQ3696" t="str">
            <v>3</v>
          </cell>
        </row>
        <row r="3697">
          <cell r="I3697" t="str">
            <v>L</v>
          </cell>
          <cell r="V3697" t="str">
            <v>PNS</v>
          </cell>
          <cell r="AQ3697" t="str">
            <v>3</v>
          </cell>
        </row>
        <row r="3698">
          <cell r="I3698" t="str">
            <v>P</v>
          </cell>
          <cell r="V3698" t="str">
            <v>PPPK</v>
          </cell>
          <cell r="AQ3698" t="str">
            <v>6</v>
          </cell>
        </row>
        <row r="3699">
          <cell r="I3699" t="str">
            <v>P</v>
          </cell>
          <cell r="V3699" t="str">
            <v>PNS</v>
          </cell>
          <cell r="AQ3699" t="str">
            <v>2</v>
          </cell>
        </row>
        <row r="3700">
          <cell r="I3700" t="str">
            <v>P</v>
          </cell>
          <cell r="V3700" t="str">
            <v>PNS</v>
          </cell>
          <cell r="AQ3700" t="str">
            <v>3</v>
          </cell>
        </row>
        <row r="3701">
          <cell r="I3701" t="str">
            <v>P</v>
          </cell>
          <cell r="V3701" t="str">
            <v>PPPK</v>
          </cell>
          <cell r="AQ3701" t="str">
            <v>1</v>
          </cell>
        </row>
        <row r="3702">
          <cell r="I3702" t="str">
            <v>P</v>
          </cell>
          <cell r="V3702" t="str">
            <v>PPPK</v>
          </cell>
          <cell r="AQ3702" t="str">
            <v>1</v>
          </cell>
        </row>
        <row r="3703">
          <cell r="I3703" t="str">
            <v>L</v>
          </cell>
          <cell r="V3703" t="str">
            <v>PNS</v>
          </cell>
          <cell r="AQ3703" t="str">
            <v>3</v>
          </cell>
        </row>
        <row r="3704">
          <cell r="I3704" t="str">
            <v>P</v>
          </cell>
          <cell r="V3704" t="str">
            <v>PPPK</v>
          </cell>
          <cell r="AQ3704" t="str">
            <v>6</v>
          </cell>
        </row>
        <row r="3705">
          <cell r="I3705" t="str">
            <v>P</v>
          </cell>
          <cell r="V3705" t="str">
            <v>PNS</v>
          </cell>
          <cell r="AQ3705" t="str">
            <v>3</v>
          </cell>
        </row>
        <row r="3706">
          <cell r="I3706" t="str">
            <v>L</v>
          </cell>
          <cell r="V3706" t="str">
            <v>PNS</v>
          </cell>
          <cell r="AQ3706" t="str">
            <v>2</v>
          </cell>
        </row>
        <row r="3707">
          <cell r="I3707" t="str">
            <v>P</v>
          </cell>
          <cell r="V3707" t="str">
            <v>PPPK</v>
          </cell>
          <cell r="AQ3707" t="str">
            <v>1</v>
          </cell>
        </row>
        <row r="3708">
          <cell r="I3708" t="str">
            <v>P</v>
          </cell>
          <cell r="V3708" t="str">
            <v>PNS</v>
          </cell>
          <cell r="AQ3708" t="str">
            <v>3</v>
          </cell>
        </row>
        <row r="3709">
          <cell r="I3709" t="str">
            <v>P</v>
          </cell>
          <cell r="V3709" t="str">
            <v>PPPK</v>
          </cell>
          <cell r="AQ3709" t="str">
            <v>1</v>
          </cell>
        </row>
        <row r="3710">
          <cell r="I3710" t="str">
            <v>P</v>
          </cell>
          <cell r="V3710" t="str">
            <v>PNS</v>
          </cell>
          <cell r="AQ3710" t="str">
            <v>3</v>
          </cell>
        </row>
        <row r="3711">
          <cell r="I3711" t="str">
            <v>L</v>
          </cell>
          <cell r="V3711" t="str">
            <v>PPPK</v>
          </cell>
          <cell r="AQ3711" t="str">
            <v>6</v>
          </cell>
        </row>
        <row r="3712">
          <cell r="I3712" t="str">
            <v>L</v>
          </cell>
          <cell r="V3712" t="str">
            <v>PNS</v>
          </cell>
          <cell r="AQ3712" t="str">
            <v>2</v>
          </cell>
        </row>
        <row r="3713">
          <cell r="I3713" t="str">
            <v>P</v>
          </cell>
          <cell r="V3713" t="str">
            <v>PNS</v>
          </cell>
          <cell r="AQ3713" t="str">
            <v>2</v>
          </cell>
        </row>
        <row r="3714">
          <cell r="I3714" t="str">
            <v>L</v>
          </cell>
          <cell r="V3714" t="str">
            <v>PNS</v>
          </cell>
          <cell r="AQ3714" t="str">
            <v>3</v>
          </cell>
        </row>
        <row r="3715">
          <cell r="I3715" t="str">
            <v>P</v>
          </cell>
          <cell r="V3715" t="str">
            <v>PNS</v>
          </cell>
          <cell r="AQ3715" t="str">
            <v>4</v>
          </cell>
        </row>
        <row r="3716">
          <cell r="I3716" t="str">
            <v>P</v>
          </cell>
          <cell r="V3716" t="str">
            <v>PNS</v>
          </cell>
          <cell r="AQ3716" t="str">
            <v>3</v>
          </cell>
        </row>
        <row r="3717">
          <cell r="I3717" t="str">
            <v>P</v>
          </cell>
          <cell r="V3717" t="str">
            <v>PNS</v>
          </cell>
          <cell r="AQ3717" t="str">
            <v>2</v>
          </cell>
        </row>
        <row r="3718">
          <cell r="I3718" t="str">
            <v>L</v>
          </cell>
          <cell r="V3718" t="str">
            <v>PNS</v>
          </cell>
          <cell r="AQ3718" t="str">
            <v>2</v>
          </cell>
        </row>
        <row r="3719">
          <cell r="I3719" t="str">
            <v>L</v>
          </cell>
          <cell r="V3719" t="str">
            <v>PNS</v>
          </cell>
          <cell r="AQ3719" t="str">
            <v>3</v>
          </cell>
        </row>
        <row r="3720">
          <cell r="I3720" t="str">
            <v>P</v>
          </cell>
          <cell r="V3720" t="str">
            <v>PNS</v>
          </cell>
          <cell r="AQ3720" t="str">
            <v>2</v>
          </cell>
        </row>
        <row r="3721">
          <cell r="I3721" t="str">
            <v>L</v>
          </cell>
          <cell r="V3721" t="str">
            <v>PPPK</v>
          </cell>
          <cell r="AQ3721" t="str">
            <v>6</v>
          </cell>
        </row>
        <row r="3722">
          <cell r="I3722" t="str">
            <v>P</v>
          </cell>
          <cell r="V3722" t="str">
            <v>PNS</v>
          </cell>
          <cell r="AQ3722" t="str">
            <v>2</v>
          </cell>
        </row>
        <row r="3723">
          <cell r="I3723" t="str">
            <v>L</v>
          </cell>
          <cell r="V3723" t="str">
            <v>PNS</v>
          </cell>
          <cell r="AQ3723" t="str">
            <v>3</v>
          </cell>
        </row>
        <row r="3724">
          <cell r="I3724" t="str">
            <v>L</v>
          </cell>
          <cell r="V3724" t="str">
            <v>PNS</v>
          </cell>
          <cell r="AQ3724" t="str">
            <v>4</v>
          </cell>
        </row>
        <row r="3725">
          <cell r="I3725" t="str">
            <v>L</v>
          </cell>
          <cell r="V3725" t="str">
            <v>PNS</v>
          </cell>
          <cell r="AQ3725" t="str">
            <v>4</v>
          </cell>
        </row>
        <row r="3726">
          <cell r="I3726" t="str">
            <v>P</v>
          </cell>
          <cell r="V3726" t="str">
            <v>PNS</v>
          </cell>
          <cell r="AQ3726" t="str">
            <v>2</v>
          </cell>
        </row>
        <row r="3727">
          <cell r="I3727" t="str">
            <v>L</v>
          </cell>
          <cell r="V3727" t="str">
            <v>PPPK</v>
          </cell>
          <cell r="AQ3727" t="str">
            <v>6</v>
          </cell>
        </row>
        <row r="3728">
          <cell r="I3728" t="str">
            <v>P</v>
          </cell>
          <cell r="V3728" t="str">
            <v>PPPK</v>
          </cell>
          <cell r="AQ3728" t="str">
            <v>6</v>
          </cell>
        </row>
        <row r="3729">
          <cell r="I3729" t="str">
            <v>L</v>
          </cell>
          <cell r="V3729" t="str">
            <v>PPPK</v>
          </cell>
          <cell r="AQ3729" t="str">
            <v>6</v>
          </cell>
        </row>
        <row r="3730">
          <cell r="I3730" t="str">
            <v>L</v>
          </cell>
          <cell r="V3730" t="str">
            <v>PPPK</v>
          </cell>
          <cell r="AQ3730" t="str">
            <v>6</v>
          </cell>
        </row>
        <row r="3731">
          <cell r="I3731" t="str">
            <v>L</v>
          </cell>
          <cell r="V3731" t="str">
            <v>PPPK</v>
          </cell>
          <cell r="AQ3731" t="str">
            <v>6</v>
          </cell>
        </row>
        <row r="3732">
          <cell r="I3732" t="str">
            <v>L</v>
          </cell>
          <cell r="V3732" t="str">
            <v>PNS</v>
          </cell>
          <cell r="AQ3732" t="str">
            <v>2</v>
          </cell>
        </row>
        <row r="3733">
          <cell r="I3733" t="str">
            <v>P</v>
          </cell>
          <cell r="V3733" t="str">
            <v>PNS</v>
          </cell>
          <cell r="AQ3733" t="str">
            <v>3</v>
          </cell>
        </row>
        <row r="3734">
          <cell r="I3734" t="str">
            <v>L</v>
          </cell>
          <cell r="V3734" t="str">
            <v>PNS</v>
          </cell>
          <cell r="AQ3734" t="str">
            <v>3</v>
          </cell>
        </row>
        <row r="3735">
          <cell r="I3735" t="str">
            <v>P</v>
          </cell>
          <cell r="V3735" t="str">
            <v>PNS</v>
          </cell>
          <cell r="AQ3735" t="str">
            <v>4</v>
          </cell>
        </row>
        <row r="3736">
          <cell r="I3736" t="str">
            <v>P</v>
          </cell>
          <cell r="V3736" t="str">
            <v>PPPK</v>
          </cell>
          <cell r="AQ3736" t="str">
            <v>1</v>
          </cell>
        </row>
        <row r="3737">
          <cell r="I3737" t="str">
            <v>P</v>
          </cell>
          <cell r="V3737" t="str">
            <v>PNS</v>
          </cell>
          <cell r="AQ3737" t="str">
            <v>2</v>
          </cell>
        </row>
        <row r="3738">
          <cell r="I3738" t="str">
            <v>P</v>
          </cell>
          <cell r="V3738" t="str">
            <v>PNS</v>
          </cell>
          <cell r="AQ3738" t="str">
            <v>2</v>
          </cell>
        </row>
        <row r="3739">
          <cell r="I3739" t="str">
            <v>P</v>
          </cell>
          <cell r="V3739" t="str">
            <v>PPPK</v>
          </cell>
          <cell r="AQ3739" t="str">
            <v>6</v>
          </cell>
        </row>
        <row r="3740">
          <cell r="I3740" t="str">
            <v>L</v>
          </cell>
          <cell r="V3740" t="str">
            <v>PNS</v>
          </cell>
          <cell r="AQ3740" t="str">
            <v>3</v>
          </cell>
        </row>
        <row r="3741">
          <cell r="I3741" t="str">
            <v>P</v>
          </cell>
          <cell r="V3741" t="str">
            <v>PNS</v>
          </cell>
          <cell r="AQ3741" t="str">
            <v>2</v>
          </cell>
        </row>
        <row r="3742">
          <cell r="I3742" t="str">
            <v>P</v>
          </cell>
          <cell r="V3742" t="str">
            <v>PNS</v>
          </cell>
          <cell r="AQ3742" t="str">
            <v>2</v>
          </cell>
        </row>
        <row r="3743">
          <cell r="I3743" t="str">
            <v>L</v>
          </cell>
          <cell r="V3743" t="str">
            <v>PNS</v>
          </cell>
          <cell r="AQ3743" t="str">
            <v>3</v>
          </cell>
        </row>
        <row r="3744">
          <cell r="I3744" t="str">
            <v>P</v>
          </cell>
          <cell r="V3744" t="str">
            <v>PPPK</v>
          </cell>
          <cell r="AQ3744" t="str">
            <v>1</v>
          </cell>
        </row>
        <row r="3745">
          <cell r="I3745" t="str">
            <v>P</v>
          </cell>
          <cell r="V3745" t="str">
            <v>PNS</v>
          </cell>
          <cell r="AQ3745" t="str">
            <v>2</v>
          </cell>
        </row>
        <row r="3746">
          <cell r="I3746" t="str">
            <v>P</v>
          </cell>
          <cell r="V3746" t="str">
            <v>PNS</v>
          </cell>
          <cell r="AQ3746" t="str">
            <v>4</v>
          </cell>
        </row>
        <row r="3747">
          <cell r="I3747" t="str">
            <v>P</v>
          </cell>
          <cell r="V3747" t="str">
            <v>PNS</v>
          </cell>
          <cell r="AQ3747" t="str">
            <v>2</v>
          </cell>
        </row>
        <row r="3748">
          <cell r="I3748" t="str">
            <v>P</v>
          </cell>
          <cell r="V3748" t="str">
            <v>PNS</v>
          </cell>
          <cell r="AQ3748" t="str">
            <v>2</v>
          </cell>
        </row>
        <row r="3749">
          <cell r="I3749" t="str">
            <v>L</v>
          </cell>
          <cell r="V3749" t="str">
            <v>PNS</v>
          </cell>
          <cell r="AQ3749" t="str">
            <v>3</v>
          </cell>
        </row>
        <row r="3750">
          <cell r="I3750" t="str">
            <v>P</v>
          </cell>
          <cell r="V3750" t="str">
            <v>PNS</v>
          </cell>
          <cell r="AQ3750" t="str">
            <v>3</v>
          </cell>
        </row>
        <row r="3751">
          <cell r="I3751" t="str">
            <v>P</v>
          </cell>
          <cell r="V3751" t="str">
            <v>PNS</v>
          </cell>
          <cell r="AQ3751" t="str">
            <v>3</v>
          </cell>
        </row>
        <row r="3752">
          <cell r="I3752" t="str">
            <v>P</v>
          </cell>
          <cell r="V3752" t="str">
            <v>PNS</v>
          </cell>
          <cell r="AQ3752" t="str">
            <v>2</v>
          </cell>
        </row>
        <row r="3753">
          <cell r="I3753" t="str">
            <v>P</v>
          </cell>
          <cell r="V3753" t="str">
            <v>PNS</v>
          </cell>
          <cell r="AQ3753" t="str">
            <v>2</v>
          </cell>
        </row>
        <row r="3754">
          <cell r="I3754" t="str">
            <v>P</v>
          </cell>
          <cell r="V3754" t="str">
            <v>PNS</v>
          </cell>
          <cell r="AQ3754" t="str">
            <v>3</v>
          </cell>
        </row>
        <row r="3755">
          <cell r="I3755" t="str">
            <v>P</v>
          </cell>
          <cell r="V3755" t="str">
            <v>PNS</v>
          </cell>
          <cell r="AQ3755" t="str">
            <v>4</v>
          </cell>
        </row>
        <row r="3756">
          <cell r="I3756" t="str">
            <v>P</v>
          </cell>
          <cell r="V3756" t="str">
            <v>PNS</v>
          </cell>
          <cell r="AQ3756" t="str">
            <v>3</v>
          </cell>
        </row>
        <row r="3757">
          <cell r="I3757" t="str">
            <v>L</v>
          </cell>
          <cell r="V3757" t="str">
            <v>PNS</v>
          </cell>
          <cell r="AQ3757" t="str">
            <v>3</v>
          </cell>
        </row>
        <row r="3758">
          <cell r="I3758" t="str">
            <v>P</v>
          </cell>
          <cell r="V3758" t="str">
            <v>PPPK</v>
          </cell>
          <cell r="AQ3758" t="str">
            <v>6</v>
          </cell>
        </row>
        <row r="3759">
          <cell r="I3759" t="str">
            <v>P</v>
          </cell>
          <cell r="V3759" t="str">
            <v>PNS</v>
          </cell>
          <cell r="AQ3759" t="str">
            <v>3</v>
          </cell>
        </row>
        <row r="3760">
          <cell r="I3760" t="str">
            <v>P</v>
          </cell>
          <cell r="V3760" t="str">
            <v>PNS</v>
          </cell>
          <cell r="AQ3760" t="str">
            <v>3</v>
          </cell>
        </row>
        <row r="3761">
          <cell r="I3761" t="str">
            <v>L</v>
          </cell>
          <cell r="V3761" t="str">
            <v>PPPK</v>
          </cell>
          <cell r="AQ3761" t="str">
            <v>1</v>
          </cell>
        </row>
        <row r="3762">
          <cell r="I3762" t="str">
            <v>P</v>
          </cell>
          <cell r="V3762" t="str">
            <v>PPPK</v>
          </cell>
          <cell r="AQ3762" t="str">
            <v>1</v>
          </cell>
        </row>
        <row r="3763">
          <cell r="I3763" t="str">
            <v>P</v>
          </cell>
          <cell r="V3763" t="str">
            <v>PNS</v>
          </cell>
          <cell r="AQ3763" t="str">
            <v>2</v>
          </cell>
        </row>
        <row r="3764">
          <cell r="I3764" t="str">
            <v>P</v>
          </cell>
          <cell r="V3764" t="str">
            <v>PNS</v>
          </cell>
          <cell r="AQ3764" t="str">
            <v>3</v>
          </cell>
        </row>
        <row r="3765">
          <cell r="I3765" t="str">
            <v>P</v>
          </cell>
          <cell r="V3765" t="str">
            <v>PNS</v>
          </cell>
          <cell r="AQ3765" t="str">
            <v>2</v>
          </cell>
        </row>
        <row r="3766">
          <cell r="I3766" t="str">
            <v>L</v>
          </cell>
          <cell r="V3766" t="str">
            <v>PNS</v>
          </cell>
          <cell r="AQ3766" t="str">
            <v>2</v>
          </cell>
        </row>
        <row r="3767">
          <cell r="I3767" t="str">
            <v>L</v>
          </cell>
          <cell r="V3767" t="str">
            <v>PNS</v>
          </cell>
          <cell r="AQ3767" t="str">
            <v>3</v>
          </cell>
        </row>
        <row r="3768">
          <cell r="I3768" t="str">
            <v>P</v>
          </cell>
          <cell r="V3768" t="str">
            <v>PNS</v>
          </cell>
          <cell r="AQ3768" t="str">
            <v>4</v>
          </cell>
        </row>
        <row r="3769">
          <cell r="I3769" t="str">
            <v>P</v>
          </cell>
          <cell r="V3769" t="str">
            <v>PNS</v>
          </cell>
          <cell r="AQ3769" t="str">
            <v>2</v>
          </cell>
        </row>
        <row r="3770">
          <cell r="I3770" t="str">
            <v>P</v>
          </cell>
          <cell r="V3770" t="str">
            <v>PNS</v>
          </cell>
          <cell r="AQ3770" t="str">
            <v>2</v>
          </cell>
        </row>
        <row r="3771">
          <cell r="I3771" t="str">
            <v>L</v>
          </cell>
          <cell r="V3771" t="str">
            <v>PNS</v>
          </cell>
          <cell r="AQ3771" t="str">
            <v>2</v>
          </cell>
        </row>
        <row r="3772">
          <cell r="I3772" t="str">
            <v>L</v>
          </cell>
          <cell r="V3772" t="str">
            <v>PNS</v>
          </cell>
          <cell r="AQ3772" t="str">
            <v>2</v>
          </cell>
        </row>
        <row r="3773">
          <cell r="I3773" t="str">
            <v>L</v>
          </cell>
          <cell r="V3773" t="str">
            <v>PNS</v>
          </cell>
          <cell r="AQ3773" t="str">
            <v>2</v>
          </cell>
        </row>
        <row r="3774">
          <cell r="I3774" t="str">
            <v>L</v>
          </cell>
          <cell r="V3774" t="str">
            <v>PNS</v>
          </cell>
          <cell r="AQ3774" t="str">
            <v>2</v>
          </cell>
        </row>
        <row r="3775">
          <cell r="I3775" t="str">
            <v>P</v>
          </cell>
          <cell r="V3775" t="str">
            <v>PNS</v>
          </cell>
          <cell r="AQ3775" t="str">
            <v>3</v>
          </cell>
        </row>
        <row r="3776">
          <cell r="I3776" t="str">
            <v>L</v>
          </cell>
          <cell r="V3776" t="str">
            <v>PNS</v>
          </cell>
          <cell r="AQ3776" t="str">
            <v>2</v>
          </cell>
        </row>
        <row r="3777">
          <cell r="I3777" t="str">
            <v>L</v>
          </cell>
          <cell r="V3777" t="str">
            <v>PNS</v>
          </cell>
          <cell r="AQ3777" t="str">
            <v>3</v>
          </cell>
        </row>
        <row r="3778">
          <cell r="I3778" t="str">
            <v>P</v>
          </cell>
          <cell r="V3778" t="str">
            <v>PNS</v>
          </cell>
          <cell r="AQ3778" t="str">
            <v>2</v>
          </cell>
        </row>
        <row r="3779">
          <cell r="I3779" t="str">
            <v>L</v>
          </cell>
          <cell r="V3779" t="str">
            <v>PNS</v>
          </cell>
          <cell r="AQ3779" t="str">
            <v>2</v>
          </cell>
        </row>
        <row r="3780">
          <cell r="I3780" t="str">
            <v>P</v>
          </cell>
          <cell r="V3780" t="str">
            <v>PNS</v>
          </cell>
          <cell r="AQ3780" t="str">
            <v>2</v>
          </cell>
        </row>
        <row r="3781">
          <cell r="I3781" t="str">
            <v>P</v>
          </cell>
          <cell r="V3781" t="str">
            <v>PNS</v>
          </cell>
          <cell r="AQ3781" t="str">
            <v>4</v>
          </cell>
        </row>
        <row r="3782">
          <cell r="I3782" t="str">
            <v>L</v>
          </cell>
          <cell r="V3782" t="str">
            <v>PNS</v>
          </cell>
          <cell r="AQ3782" t="str">
            <v>4</v>
          </cell>
        </row>
        <row r="3783">
          <cell r="I3783" t="str">
            <v>P</v>
          </cell>
          <cell r="V3783" t="str">
            <v>PNS</v>
          </cell>
          <cell r="AQ3783" t="str">
            <v>2</v>
          </cell>
        </row>
        <row r="3784">
          <cell r="I3784" t="str">
            <v>P</v>
          </cell>
          <cell r="V3784" t="str">
            <v>PPPK</v>
          </cell>
          <cell r="AQ3784" t="str">
            <v>1</v>
          </cell>
        </row>
        <row r="3785">
          <cell r="I3785" t="str">
            <v>P</v>
          </cell>
          <cell r="V3785" t="str">
            <v>PNS</v>
          </cell>
          <cell r="AQ3785" t="str">
            <v>3</v>
          </cell>
        </row>
        <row r="3786">
          <cell r="I3786" t="str">
            <v>P</v>
          </cell>
          <cell r="V3786" t="str">
            <v>PNS</v>
          </cell>
          <cell r="AQ3786" t="str">
            <v>2</v>
          </cell>
        </row>
        <row r="3787">
          <cell r="I3787" t="str">
            <v>L</v>
          </cell>
          <cell r="V3787" t="str">
            <v>PNS</v>
          </cell>
          <cell r="AQ3787" t="str">
            <v>2</v>
          </cell>
        </row>
        <row r="3788">
          <cell r="I3788" t="str">
            <v>L</v>
          </cell>
          <cell r="V3788" t="str">
            <v>PPPK</v>
          </cell>
          <cell r="AQ3788" t="str">
            <v>1</v>
          </cell>
        </row>
        <row r="3789">
          <cell r="I3789" t="str">
            <v>P</v>
          </cell>
          <cell r="V3789" t="str">
            <v>PPPK</v>
          </cell>
          <cell r="AQ3789" t="str">
            <v>1</v>
          </cell>
        </row>
        <row r="3790">
          <cell r="I3790" t="str">
            <v>P</v>
          </cell>
          <cell r="V3790" t="str">
            <v>PNS</v>
          </cell>
          <cell r="AQ3790" t="str">
            <v>2</v>
          </cell>
        </row>
        <row r="3791">
          <cell r="I3791" t="str">
            <v>L</v>
          </cell>
          <cell r="V3791" t="str">
            <v>PNS</v>
          </cell>
          <cell r="AQ3791" t="str">
            <v>3</v>
          </cell>
        </row>
        <row r="3792">
          <cell r="I3792" t="str">
            <v>P</v>
          </cell>
          <cell r="V3792" t="str">
            <v>PNS</v>
          </cell>
          <cell r="AQ3792" t="str">
            <v>3</v>
          </cell>
        </row>
        <row r="3793">
          <cell r="I3793" t="str">
            <v>L</v>
          </cell>
          <cell r="V3793" t="str">
            <v>PNS</v>
          </cell>
          <cell r="AQ3793" t="str">
            <v>2</v>
          </cell>
        </row>
        <row r="3794">
          <cell r="I3794" t="str">
            <v>P</v>
          </cell>
          <cell r="V3794" t="str">
            <v>PPPK</v>
          </cell>
          <cell r="AQ3794" t="str">
            <v>1</v>
          </cell>
        </row>
        <row r="3795">
          <cell r="I3795" t="str">
            <v>P</v>
          </cell>
          <cell r="V3795" t="str">
            <v>PNS</v>
          </cell>
          <cell r="AQ3795" t="str">
            <v>2</v>
          </cell>
        </row>
        <row r="3796">
          <cell r="I3796" t="str">
            <v>L</v>
          </cell>
          <cell r="V3796" t="str">
            <v>PNS</v>
          </cell>
          <cell r="AQ3796" t="str">
            <v>2</v>
          </cell>
        </row>
        <row r="3797">
          <cell r="I3797" t="str">
            <v>P</v>
          </cell>
          <cell r="V3797" t="str">
            <v>PPPK</v>
          </cell>
          <cell r="AQ3797" t="str">
            <v>6</v>
          </cell>
        </row>
        <row r="3798">
          <cell r="I3798" t="str">
            <v>P</v>
          </cell>
          <cell r="V3798" t="str">
            <v>PNS</v>
          </cell>
          <cell r="AQ3798" t="str">
            <v>3</v>
          </cell>
        </row>
        <row r="3799">
          <cell r="I3799" t="str">
            <v>P</v>
          </cell>
          <cell r="V3799" t="str">
            <v>PNS</v>
          </cell>
          <cell r="AQ3799" t="str">
            <v>2</v>
          </cell>
        </row>
        <row r="3800">
          <cell r="I3800" t="str">
            <v>L</v>
          </cell>
          <cell r="V3800" t="str">
            <v>PNS</v>
          </cell>
          <cell r="AQ3800" t="str">
            <v>2</v>
          </cell>
        </row>
        <row r="3801">
          <cell r="I3801" t="str">
            <v>P</v>
          </cell>
          <cell r="V3801" t="str">
            <v>PNS</v>
          </cell>
          <cell r="AQ3801" t="str">
            <v>2</v>
          </cell>
        </row>
        <row r="3802">
          <cell r="I3802" t="str">
            <v>P</v>
          </cell>
          <cell r="V3802" t="str">
            <v>PPPK</v>
          </cell>
          <cell r="AQ3802" t="str">
            <v>1</v>
          </cell>
        </row>
        <row r="3803">
          <cell r="I3803" t="str">
            <v>P</v>
          </cell>
          <cell r="V3803" t="str">
            <v>PPPK</v>
          </cell>
          <cell r="AQ3803" t="str">
            <v>1</v>
          </cell>
        </row>
        <row r="3804">
          <cell r="I3804" t="str">
            <v>P</v>
          </cell>
          <cell r="V3804" t="str">
            <v>PNS</v>
          </cell>
          <cell r="AQ3804" t="str">
            <v>2</v>
          </cell>
        </row>
        <row r="3805">
          <cell r="I3805" t="str">
            <v>P</v>
          </cell>
          <cell r="V3805" t="str">
            <v>PNS</v>
          </cell>
          <cell r="AQ3805" t="str">
            <v>3</v>
          </cell>
        </row>
        <row r="3806">
          <cell r="I3806" t="str">
            <v>P</v>
          </cell>
          <cell r="V3806" t="str">
            <v>PNS</v>
          </cell>
          <cell r="AQ3806" t="str">
            <v>2</v>
          </cell>
        </row>
        <row r="3807">
          <cell r="I3807" t="str">
            <v>P</v>
          </cell>
          <cell r="V3807" t="str">
            <v>PPPK</v>
          </cell>
          <cell r="AQ3807" t="str">
            <v>1</v>
          </cell>
        </row>
        <row r="3808">
          <cell r="I3808" t="str">
            <v>P</v>
          </cell>
          <cell r="V3808" t="str">
            <v>PNS</v>
          </cell>
          <cell r="AQ3808" t="str">
            <v>3</v>
          </cell>
        </row>
        <row r="3809">
          <cell r="I3809" t="str">
            <v>L</v>
          </cell>
          <cell r="V3809" t="str">
            <v>PPPK</v>
          </cell>
          <cell r="AQ3809" t="str">
            <v>1</v>
          </cell>
        </row>
        <row r="3810">
          <cell r="I3810" t="str">
            <v>L</v>
          </cell>
          <cell r="V3810" t="str">
            <v>PNS</v>
          </cell>
          <cell r="AQ3810" t="str">
            <v>2</v>
          </cell>
        </row>
        <row r="3811">
          <cell r="I3811" t="str">
            <v>L</v>
          </cell>
          <cell r="V3811" t="str">
            <v>PNS</v>
          </cell>
          <cell r="AQ3811" t="str">
            <v>2</v>
          </cell>
        </row>
        <row r="3812">
          <cell r="I3812" t="str">
            <v>P</v>
          </cell>
          <cell r="V3812" t="str">
            <v>PPPK</v>
          </cell>
          <cell r="AQ3812" t="str">
            <v>1</v>
          </cell>
        </row>
        <row r="3813">
          <cell r="I3813" t="str">
            <v>P</v>
          </cell>
          <cell r="V3813" t="str">
            <v>PNS</v>
          </cell>
          <cell r="AQ3813" t="str">
            <v>1</v>
          </cell>
        </row>
        <row r="3814">
          <cell r="I3814" t="str">
            <v>P</v>
          </cell>
          <cell r="V3814" t="str">
            <v>PNS</v>
          </cell>
          <cell r="AQ3814" t="str">
            <v>2</v>
          </cell>
        </row>
        <row r="3815">
          <cell r="I3815" t="str">
            <v>P</v>
          </cell>
          <cell r="V3815" t="str">
            <v>PPPK</v>
          </cell>
          <cell r="AQ3815" t="str">
            <v>6</v>
          </cell>
        </row>
        <row r="3816">
          <cell r="I3816" t="str">
            <v>P</v>
          </cell>
          <cell r="V3816" t="str">
            <v>PNS</v>
          </cell>
          <cell r="AQ3816" t="str">
            <v>3</v>
          </cell>
        </row>
        <row r="3817">
          <cell r="I3817" t="str">
            <v>P</v>
          </cell>
          <cell r="V3817" t="str">
            <v>PNS</v>
          </cell>
          <cell r="AQ3817" t="str">
            <v>3</v>
          </cell>
        </row>
        <row r="3818">
          <cell r="I3818" t="str">
            <v>P</v>
          </cell>
          <cell r="V3818" t="str">
            <v>PNS</v>
          </cell>
          <cell r="AQ3818" t="str">
            <v>3</v>
          </cell>
        </row>
        <row r="3819">
          <cell r="I3819" t="str">
            <v>L</v>
          </cell>
          <cell r="V3819" t="str">
            <v>PNS</v>
          </cell>
          <cell r="AQ3819" t="str">
            <v>2</v>
          </cell>
        </row>
        <row r="3820">
          <cell r="I3820" t="str">
            <v>L</v>
          </cell>
          <cell r="V3820" t="str">
            <v>PPPK</v>
          </cell>
          <cell r="AQ3820" t="str">
            <v>1</v>
          </cell>
        </row>
        <row r="3821">
          <cell r="I3821" t="str">
            <v>P</v>
          </cell>
          <cell r="V3821" t="str">
            <v>PNS</v>
          </cell>
          <cell r="AQ3821" t="str">
            <v>4</v>
          </cell>
        </row>
        <row r="3822">
          <cell r="I3822" t="str">
            <v>P</v>
          </cell>
          <cell r="V3822" t="str">
            <v>PPPK</v>
          </cell>
          <cell r="AQ3822" t="str">
            <v>6</v>
          </cell>
        </row>
        <row r="3823">
          <cell r="I3823" t="str">
            <v>P</v>
          </cell>
          <cell r="V3823" t="str">
            <v>PNS</v>
          </cell>
          <cell r="AQ3823" t="str">
            <v>2</v>
          </cell>
        </row>
        <row r="3824">
          <cell r="I3824" t="str">
            <v>P</v>
          </cell>
          <cell r="V3824" t="str">
            <v>PNS</v>
          </cell>
          <cell r="AQ3824" t="str">
            <v>3</v>
          </cell>
        </row>
        <row r="3825">
          <cell r="I3825" t="str">
            <v>L</v>
          </cell>
          <cell r="V3825" t="str">
            <v>PNS</v>
          </cell>
          <cell r="AQ3825" t="str">
            <v>2</v>
          </cell>
        </row>
        <row r="3826">
          <cell r="I3826" t="str">
            <v>P</v>
          </cell>
          <cell r="V3826" t="str">
            <v>PPPK</v>
          </cell>
          <cell r="AQ3826" t="str">
            <v>1</v>
          </cell>
        </row>
        <row r="3827">
          <cell r="I3827" t="str">
            <v>P</v>
          </cell>
          <cell r="V3827" t="str">
            <v>PPPK</v>
          </cell>
          <cell r="AQ3827" t="str">
            <v>1</v>
          </cell>
        </row>
        <row r="3828">
          <cell r="I3828" t="str">
            <v>L</v>
          </cell>
          <cell r="V3828" t="str">
            <v>PNS</v>
          </cell>
          <cell r="AQ3828" t="str">
            <v>2</v>
          </cell>
        </row>
        <row r="3829">
          <cell r="I3829" t="str">
            <v>L</v>
          </cell>
          <cell r="V3829" t="str">
            <v>PNS</v>
          </cell>
          <cell r="AQ3829" t="str">
            <v>3</v>
          </cell>
        </row>
        <row r="3830">
          <cell r="I3830" t="str">
            <v>L</v>
          </cell>
          <cell r="V3830" t="str">
            <v>PNS</v>
          </cell>
          <cell r="AQ3830" t="str">
            <v>2</v>
          </cell>
        </row>
        <row r="3831">
          <cell r="I3831" t="str">
            <v>P</v>
          </cell>
          <cell r="V3831" t="str">
            <v>PPPK</v>
          </cell>
          <cell r="AQ3831" t="str">
            <v>1</v>
          </cell>
        </row>
        <row r="3832">
          <cell r="I3832" t="str">
            <v>P</v>
          </cell>
          <cell r="V3832" t="str">
            <v>PNS</v>
          </cell>
          <cell r="AQ3832" t="str">
            <v>3</v>
          </cell>
        </row>
        <row r="3833">
          <cell r="I3833" t="str">
            <v>L</v>
          </cell>
          <cell r="V3833" t="str">
            <v>PNS</v>
          </cell>
          <cell r="AQ3833" t="str">
            <v>3</v>
          </cell>
        </row>
        <row r="3834">
          <cell r="I3834" t="str">
            <v>P</v>
          </cell>
          <cell r="V3834" t="str">
            <v>PNS</v>
          </cell>
          <cell r="AQ3834" t="str">
            <v>3</v>
          </cell>
        </row>
        <row r="3835">
          <cell r="I3835" t="str">
            <v>L</v>
          </cell>
          <cell r="V3835" t="str">
            <v>PNS</v>
          </cell>
          <cell r="AQ3835" t="str">
            <v>3</v>
          </cell>
        </row>
        <row r="3836">
          <cell r="I3836" t="str">
            <v>L</v>
          </cell>
          <cell r="V3836" t="str">
            <v>PNS</v>
          </cell>
          <cell r="AQ3836" t="str">
            <v>2</v>
          </cell>
        </row>
        <row r="3837">
          <cell r="I3837" t="str">
            <v>L</v>
          </cell>
          <cell r="V3837" t="str">
            <v>PNS</v>
          </cell>
          <cell r="AQ3837" t="str">
            <v>4</v>
          </cell>
        </row>
        <row r="3838">
          <cell r="I3838" t="str">
            <v>P</v>
          </cell>
          <cell r="V3838" t="str">
            <v>PNS</v>
          </cell>
          <cell r="AQ3838" t="str">
            <v>3</v>
          </cell>
        </row>
        <row r="3839">
          <cell r="I3839" t="str">
            <v>P</v>
          </cell>
          <cell r="V3839" t="str">
            <v>PNS</v>
          </cell>
          <cell r="AQ3839" t="str">
            <v>3</v>
          </cell>
        </row>
        <row r="3840">
          <cell r="I3840" t="str">
            <v>P</v>
          </cell>
          <cell r="V3840" t="str">
            <v>PNS</v>
          </cell>
          <cell r="AQ3840" t="str">
            <v>3</v>
          </cell>
        </row>
        <row r="3841">
          <cell r="I3841" t="str">
            <v>L</v>
          </cell>
          <cell r="V3841" t="str">
            <v>PNS</v>
          </cell>
          <cell r="AQ3841" t="str">
            <v>3</v>
          </cell>
        </row>
        <row r="3842">
          <cell r="I3842" t="str">
            <v>P</v>
          </cell>
          <cell r="V3842" t="str">
            <v>PNS</v>
          </cell>
          <cell r="AQ3842" t="str">
            <v>4</v>
          </cell>
        </row>
        <row r="3843">
          <cell r="I3843" t="str">
            <v>P</v>
          </cell>
          <cell r="V3843" t="str">
            <v>PPPK</v>
          </cell>
          <cell r="AQ3843" t="str">
            <v>1</v>
          </cell>
        </row>
        <row r="3844">
          <cell r="I3844" t="str">
            <v>P</v>
          </cell>
          <cell r="V3844" t="str">
            <v>PNS</v>
          </cell>
          <cell r="AQ3844" t="str">
            <v>3</v>
          </cell>
        </row>
        <row r="3845">
          <cell r="I3845" t="str">
            <v>P</v>
          </cell>
          <cell r="V3845" t="str">
            <v>PNS</v>
          </cell>
          <cell r="AQ3845" t="str">
            <v>1</v>
          </cell>
        </row>
        <row r="3846">
          <cell r="I3846" t="str">
            <v>L</v>
          </cell>
          <cell r="V3846" t="str">
            <v>PPPK</v>
          </cell>
          <cell r="AQ3846" t="str">
            <v>1</v>
          </cell>
        </row>
        <row r="3847">
          <cell r="I3847" t="str">
            <v>P</v>
          </cell>
          <cell r="V3847" t="str">
            <v>PNS</v>
          </cell>
          <cell r="AQ3847" t="str">
            <v>2</v>
          </cell>
        </row>
        <row r="3848">
          <cell r="I3848" t="str">
            <v>L</v>
          </cell>
          <cell r="V3848" t="str">
            <v>PNS</v>
          </cell>
          <cell r="AQ3848" t="str">
            <v>3</v>
          </cell>
        </row>
        <row r="3849">
          <cell r="I3849" t="str">
            <v>P</v>
          </cell>
          <cell r="V3849" t="str">
            <v>PNS</v>
          </cell>
          <cell r="AQ3849" t="str">
            <v>4</v>
          </cell>
        </row>
        <row r="3850">
          <cell r="I3850" t="str">
            <v>P</v>
          </cell>
          <cell r="V3850" t="str">
            <v>PNS</v>
          </cell>
          <cell r="AQ3850" t="str">
            <v>2</v>
          </cell>
        </row>
        <row r="3851">
          <cell r="I3851" t="str">
            <v>P</v>
          </cell>
          <cell r="V3851" t="str">
            <v>PNS</v>
          </cell>
          <cell r="AQ3851" t="str">
            <v>4</v>
          </cell>
        </row>
        <row r="3852">
          <cell r="I3852" t="str">
            <v>P</v>
          </cell>
          <cell r="V3852" t="str">
            <v>PNS</v>
          </cell>
          <cell r="AQ3852" t="str">
            <v>2</v>
          </cell>
        </row>
        <row r="3853">
          <cell r="I3853" t="str">
            <v>P</v>
          </cell>
          <cell r="V3853" t="str">
            <v>PNS</v>
          </cell>
          <cell r="AQ3853" t="str">
            <v>4</v>
          </cell>
        </row>
        <row r="3854">
          <cell r="I3854" t="str">
            <v>P</v>
          </cell>
          <cell r="V3854" t="str">
            <v>PNS</v>
          </cell>
          <cell r="AQ3854" t="str">
            <v>2</v>
          </cell>
        </row>
        <row r="3855">
          <cell r="I3855" t="str">
            <v>P</v>
          </cell>
          <cell r="V3855" t="str">
            <v>PPPK</v>
          </cell>
          <cell r="AQ3855" t="str">
            <v>6</v>
          </cell>
        </row>
        <row r="3856">
          <cell r="I3856" t="str">
            <v>P</v>
          </cell>
          <cell r="V3856" t="str">
            <v>PNS</v>
          </cell>
          <cell r="AQ3856" t="str">
            <v>3</v>
          </cell>
        </row>
        <row r="3857">
          <cell r="I3857" t="str">
            <v>P</v>
          </cell>
          <cell r="V3857" t="str">
            <v>PPPK</v>
          </cell>
          <cell r="AQ3857" t="str">
            <v>1</v>
          </cell>
        </row>
        <row r="3858">
          <cell r="I3858" t="str">
            <v>P</v>
          </cell>
          <cell r="V3858" t="str">
            <v>PNS</v>
          </cell>
          <cell r="AQ3858" t="str">
            <v>3</v>
          </cell>
        </row>
        <row r="3859">
          <cell r="I3859" t="str">
            <v>L</v>
          </cell>
          <cell r="V3859" t="str">
            <v>PNS</v>
          </cell>
          <cell r="AQ3859" t="str">
            <v>3</v>
          </cell>
        </row>
        <row r="3860">
          <cell r="I3860" t="str">
            <v>P</v>
          </cell>
          <cell r="V3860" t="str">
            <v>PNS</v>
          </cell>
          <cell r="AQ3860" t="str">
            <v>4</v>
          </cell>
        </row>
        <row r="3861">
          <cell r="I3861" t="str">
            <v>L</v>
          </cell>
          <cell r="V3861" t="str">
            <v>PNS</v>
          </cell>
          <cell r="AQ3861" t="str">
            <v>3</v>
          </cell>
        </row>
        <row r="3862">
          <cell r="I3862" t="str">
            <v>L</v>
          </cell>
          <cell r="V3862" t="str">
            <v>PNS</v>
          </cell>
          <cell r="AQ3862" t="str">
            <v>2</v>
          </cell>
        </row>
        <row r="3863">
          <cell r="I3863" t="str">
            <v>L</v>
          </cell>
          <cell r="V3863" t="str">
            <v>PNS</v>
          </cell>
          <cell r="AQ3863" t="str">
            <v>3</v>
          </cell>
        </row>
        <row r="3864">
          <cell r="I3864" t="str">
            <v>P</v>
          </cell>
          <cell r="V3864" t="str">
            <v>PPPK</v>
          </cell>
          <cell r="AQ3864" t="str">
            <v>1</v>
          </cell>
        </row>
        <row r="3865">
          <cell r="I3865" t="str">
            <v>P</v>
          </cell>
          <cell r="V3865" t="str">
            <v>PPPK</v>
          </cell>
          <cell r="AQ3865" t="str">
            <v>1</v>
          </cell>
        </row>
        <row r="3866">
          <cell r="I3866" t="str">
            <v>L</v>
          </cell>
          <cell r="V3866" t="str">
            <v>PNS</v>
          </cell>
          <cell r="AQ3866" t="str">
            <v>2</v>
          </cell>
        </row>
        <row r="3867">
          <cell r="I3867" t="str">
            <v>L</v>
          </cell>
          <cell r="V3867" t="str">
            <v>PNS</v>
          </cell>
          <cell r="AQ3867" t="str">
            <v>3</v>
          </cell>
        </row>
        <row r="3868">
          <cell r="I3868" t="str">
            <v>P</v>
          </cell>
          <cell r="V3868" t="str">
            <v>PNS</v>
          </cell>
          <cell r="AQ3868" t="str">
            <v>3</v>
          </cell>
        </row>
        <row r="3869">
          <cell r="I3869" t="str">
            <v>P</v>
          </cell>
          <cell r="V3869" t="str">
            <v>PNS</v>
          </cell>
          <cell r="AQ3869" t="str">
            <v>2</v>
          </cell>
        </row>
        <row r="3870">
          <cell r="I3870" t="str">
            <v>P</v>
          </cell>
          <cell r="V3870" t="str">
            <v>PNS</v>
          </cell>
          <cell r="AQ3870" t="str">
            <v>3</v>
          </cell>
        </row>
        <row r="3871">
          <cell r="I3871" t="str">
            <v>P</v>
          </cell>
          <cell r="V3871" t="str">
            <v>PNS</v>
          </cell>
          <cell r="AQ3871" t="str">
            <v>2</v>
          </cell>
        </row>
        <row r="3872">
          <cell r="I3872" t="str">
            <v>P</v>
          </cell>
          <cell r="V3872" t="str">
            <v>PPPK</v>
          </cell>
          <cell r="AQ3872" t="str">
            <v>1</v>
          </cell>
        </row>
        <row r="3873">
          <cell r="I3873" t="str">
            <v>P</v>
          </cell>
          <cell r="V3873" t="str">
            <v>PNS</v>
          </cell>
          <cell r="AQ3873" t="str">
            <v>3</v>
          </cell>
        </row>
        <row r="3874">
          <cell r="I3874" t="str">
            <v>L</v>
          </cell>
          <cell r="V3874" t="str">
            <v>PNS</v>
          </cell>
          <cell r="AQ3874" t="str">
            <v>2</v>
          </cell>
        </row>
        <row r="3875">
          <cell r="I3875" t="str">
            <v>P</v>
          </cell>
          <cell r="V3875" t="str">
            <v>PNS</v>
          </cell>
          <cell r="AQ3875" t="str">
            <v>2</v>
          </cell>
        </row>
        <row r="3876">
          <cell r="I3876" t="str">
            <v>P</v>
          </cell>
          <cell r="V3876" t="str">
            <v>PNS</v>
          </cell>
          <cell r="AQ3876" t="str">
            <v>3</v>
          </cell>
        </row>
        <row r="3877">
          <cell r="I3877" t="str">
            <v>P</v>
          </cell>
          <cell r="V3877" t="str">
            <v>PNS</v>
          </cell>
          <cell r="AQ3877" t="str">
            <v>3</v>
          </cell>
        </row>
        <row r="3878">
          <cell r="I3878" t="str">
            <v>P</v>
          </cell>
          <cell r="V3878" t="str">
            <v>PPPK</v>
          </cell>
          <cell r="AQ3878" t="str">
            <v>1</v>
          </cell>
        </row>
        <row r="3879">
          <cell r="I3879" t="str">
            <v>P</v>
          </cell>
          <cell r="V3879" t="str">
            <v>PNS</v>
          </cell>
          <cell r="AQ3879" t="str">
            <v>2</v>
          </cell>
        </row>
        <row r="3880">
          <cell r="I3880" t="str">
            <v>P</v>
          </cell>
          <cell r="V3880" t="str">
            <v>PPPK</v>
          </cell>
          <cell r="AQ3880" t="str">
            <v>6</v>
          </cell>
        </row>
        <row r="3881">
          <cell r="I3881" t="str">
            <v>P</v>
          </cell>
          <cell r="V3881" t="str">
            <v>PPPK</v>
          </cell>
          <cell r="AQ3881" t="str">
            <v>1</v>
          </cell>
        </row>
        <row r="3882">
          <cell r="I3882" t="str">
            <v>P</v>
          </cell>
          <cell r="V3882" t="str">
            <v>PNS</v>
          </cell>
          <cell r="AQ3882" t="str">
            <v>4</v>
          </cell>
        </row>
        <row r="3883">
          <cell r="I3883" t="str">
            <v>P</v>
          </cell>
          <cell r="V3883" t="str">
            <v>PNS</v>
          </cell>
          <cell r="AQ3883" t="str">
            <v>3</v>
          </cell>
        </row>
        <row r="3884">
          <cell r="I3884" t="str">
            <v>P</v>
          </cell>
          <cell r="V3884" t="str">
            <v>PPPK</v>
          </cell>
          <cell r="AQ3884" t="str">
            <v>6</v>
          </cell>
        </row>
        <row r="3885">
          <cell r="I3885" t="str">
            <v>P</v>
          </cell>
          <cell r="V3885" t="str">
            <v>PNS</v>
          </cell>
          <cell r="AQ3885" t="str">
            <v>2</v>
          </cell>
        </row>
        <row r="3886">
          <cell r="I3886" t="str">
            <v>P</v>
          </cell>
          <cell r="V3886" t="str">
            <v>PPPK</v>
          </cell>
          <cell r="AQ3886" t="str">
            <v>1</v>
          </cell>
        </row>
        <row r="3887">
          <cell r="I3887" t="str">
            <v>P</v>
          </cell>
          <cell r="V3887" t="str">
            <v>PNS</v>
          </cell>
          <cell r="AQ3887" t="str">
            <v>2</v>
          </cell>
        </row>
        <row r="3888">
          <cell r="I3888" t="str">
            <v>P</v>
          </cell>
          <cell r="V3888" t="str">
            <v>PNS</v>
          </cell>
          <cell r="AQ3888" t="str">
            <v>3</v>
          </cell>
        </row>
        <row r="3889">
          <cell r="I3889" t="str">
            <v>P</v>
          </cell>
          <cell r="V3889" t="str">
            <v>PNS</v>
          </cell>
          <cell r="AQ3889" t="str">
            <v>3</v>
          </cell>
        </row>
        <row r="3890">
          <cell r="I3890" t="str">
            <v>P</v>
          </cell>
          <cell r="V3890" t="str">
            <v>PNS</v>
          </cell>
          <cell r="AQ3890" t="str">
            <v>4</v>
          </cell>
        </row>
        <row r="3891">
          <cell r="I3891" t="str">
            <v>P</v>
          </cell>
          <cell r="V3891" t="str">
            <v>PNS</v>
          </cell>
          <cell r="AQ3891" t="str">
            <v>2</v>
          </cell>
        </row>
        <row r="3892">
          <cell r="I3892" t="str">
            <v>P</v>
          </cell>
          <cell r="V3892" t="str">
            <v>PPPK</v>
          </cell>
          <cell r="AQ3892" t="str">
            <v>6</v>
          </cell>
        </row>
        <row r="3893">
          <cell r="I3893" t="str">
            <v>P</v>
          </cell>
          <cell r="V3893" t="str">
            <v>PPPK</v>
          </cell>
          <cell r="AQ3893" t="str">
            <v>1</v>
          </cell>
        </row>
        <row r="3894">
          <cell r="I3894" t="str">
            <v>P</v>
          </cell>
          <cell r="V3894" t="str">
            <v>PNS</v>
          </cell>
          <cell r="AQ3894" t="str">
            <v>2</v>
          </cell>
        </row>
        <row r="3895">
          <cell r="I3895" t="str">
            <v>P</v>
          </cell>
          <cell r="V3895" t="str">
            <v>PPPK</v>
          </cell>
          <cell r="AQ3895" t="str">
            <v>1</v>
          </cell>
        </row>
        <row r="3896">
          <cell r="I3896" t="str">
            <v>L</v>
          </cell>
          <cell r="V3896" t="str">
            <v>PPPK</v>
          </cell>
          <cell r="AQ3896" t="str">
            <v>1</v>
          </cell>
        </row>
        <row r="3897">
          <cell r="I3897" t="str">
            <v>L</v>
          </cell>
          <cell r="V3897" t="str">
            <v>PNS</v>
          </cell>
          <cell r="AQ3897" t="str">
            <v>3</v>
          </cell>
        </row>
        <row r="3898">
          <cell r="I3898" t="str">
            <v>L</v>
          </cell>
          <cell r="V3898" t="str">
            <v>PNS</v>
          </cell>
          <cell r="AQ3898" t="str">
            <v>2</v>
          </cell>
        </row>
        <row r="3899">
          <cell r="I3899" t="str">
            <v>P</v>
          </cell>
          <cell r="V3899" t="str">
            <v>PNS</v>
          </cell>
          <cell r="AQ3899" t="str">
            <v>2</v>
          </cell>
        </row>
        <row r="3900">
          <cell r="I3900" t="str">
            <v>P</v>
          </cell>
          <cell r="V3900" t="str">
            <v>PNS</v>
          </cell>
          <cell r="AQ3900" t="str">
            <v>2</v>
          </cell>
        </row>
        <row r="3901">
          <cell r="I3901" t="str">
            <v>L</v>
          </cell>
          <cell r="V3901" t="str">
            <v>PPPK</v>
          </cell>
          <cell r="AQ3901" t="str">
            <v>1</v>
          </cell>
        </row>
        <row r="3902">
          <cell r="I3902" t="str">
            <v>P</v>
          </cell>
          <cell r="V3902" t="str">
            <v>PPPK</v>
          </cell>
          <cell r="AQ3902" t="str">
            <v>1</v>
          </cell>
        </row>
        <row r="3903">
          <cell r="I3903" t="str">
            <v>P</v>
          </cell>
          <cell r="V3903" t="str">
            <v>PNS</v>
          </cell>
          <cell r="AQ3903" t="str">
            <v>3</v>
          </cell>
        </row>
        <row r="3904">
          <cell r="I3904" t="str">
            <v>L</v>
          </cell>
          <cell r="V3904" t="str">
            <v>PPPK</v>
          </cell>
          <cell r="AQ3904" t="str">
            <v>1</v>
          </cell>
        </row>
        <row r="3905">
          <cell r="I3905" t="str">
            <v>P</v>
          </cell>
          <cell r="V3905" t="str">
            <v>PPPK</v>
          </cell>
          <cell r="AQ3905" t="str">
            <v>1</v>
          </cell>
        </row>
        <row r="3906">
          <cell r="I3906" t="str">
            <v>P</v>
          </cell>
          <cell r="V3906" t="str">
            <v>PPPK</v>
          </cell>
          <cell r="AQ3906" t="str">
            <v>1</v>
          </cell>
        </row>
        <row r="3907">
          <cell r="I3907" t="str">
            <v>P</v>
          </cell>
          <cell r="V3907" t="str">
            <v>PNS</v>
          </cell>
          <cell r="AQ3907" t="str">
            <v>4</v>
          </cell>
        </row>
        <row r="3908">
          <cell r="I3908" t="str">
            <v>P</v>
          </cell>
          <cell r="V3908" t="str">
            <v>PPPK</v>
          </cell>
          <cell r="AQ3908" t="str">
            <v>1</v>
          </cell>
        </row>
        <row r="3909">
          <cell r="I3909" t="str">
            <v>P</v>
          </cell>
          <cell r="V3909" t="str">
            <v>PPPK</v>
          </cell>
          <cell r="AQ3909" t="str">
            <v>6</v>
          </cell>
        </row>
        <row r="3910">
          <cell r="I3910" t="str">
            <v>L</v>
          </cell>
          <cell r="V3910" t="str">
            <v>PNS</v>
          </cell>
          <cell r="AQ3910" t="str">
            <v>3</v>
          </cell>
        </row>
        <row r="3911">
          <cell r="I3911" t="str">
            <v>L</v>
          </cell>
          <cell r="V3911" t="str">
            <v>PNS</v>
          </cell>
          <cell r="AQ3911" t="str">
            <v>2</v>
          </cell>
        </row>
        <row r="3912">
          <cell r="I3912" t="str">
            <v>P</v>
          </cell>
          <cell r="V3912" t="str">
            <v>PNS</v>
          </cell>
          <cell r="AQ3912" t="str">
            <v>2</v>
          </cell>
        </row>
        <row r="3913">
          <cell r="I3913" t="str">
            <v>P</v>
          </cell>
          <cell r="V3913" t="str">
            <v>PPPK</v>
          </cell>
          <cell r="AQ3913" t="str">
            <v>1</v>
          </cell>
        </row>
        <row r="3914">
          <cell r="I3914" t="str">
            <v>L</v>
          </cell>
          <cell r="V3914" t="str">
            <v>PNS</v>
          </cell>
          <cell r="AQ3914" t="str">
            <v>2</v>
          </cell>
        </row>
        <row r="3915">
          <cell r="I3915" t="str">
            <v>P</v>
          </cell>
          <cell r="V3915" t="str">
            <v>PPPK</v>
          </cell>
          <cell r="AQ3915" t="str">
            <v>1</v>
          </cell>
        </row>
        <row r="3916">
          <cell r="I3916" t="str">
            <v>P</v>
          </cell>
          <cell r="V3916" t="str">
            <v>PNS</v>
          </cell>
          <cell r="AQ3916" t="str">
            <v>2</v>
          </cell>
        </row>
        <row r="3917">
          <cell r="I3917" t="str">
            <v>P</v>
          </cell>
          <cell r="V3917" t="str">
            <v>PNS</v>
          </cell>
          <cell r="AQ3917" t="str">
            <v>3</v>
          </cell>
        </row>
        <row r="3918">
          <cell r="I3918" t="str">
            <v>L</v>
          </cell>
          <cell r="V3918" t="str">
            <v>PNS</v>
          </cell>
          <cell r="AQ3918" t="str">
            <v>1</v>
          </cell>
        </row>
        <row r="3919">
          <cell r="I3919" t="str">
            <v>P</v>
          </cell>
          <cell r="V3919" t="str">
            <v>PNS</v>
          </cell>
          <cell r="AQ3919" t="str">
            <v>3</v>
          </cell>
        </row>
        <row r="3920">
          <cell r="I3920" t="str">
            <v>L</v>
          </cell>
          <cell r="V3920" t="str">
            <v>PNS</v>
          </cell>
          <cell r="AQ3920" t="str">
            <v>2</v>
          </cell>
        </row>
        <row r="3921">
          <cell r="I3921" t="str">
            <v>P</v>
          </cell>
          <cell r="V3921" t="str">
            <v>PNS</v>
          </cell>
          <cell r="AQ3921" t="str">
            <v>2</v>
          </cell>
        </row>
        <row r="3922">
          <cell r="I3922" t="str">
            <v>L</v>
          </cell>
          <cell r="V3922" t="str">
            <v>PNS</v>
          </cell>
          <cell r="AQ3922" t="str">
            <v>2</v>
          </cell>
        </row>
        <row r="3923">
          <cell r="I3923" t="str">
            <v>P</v>
          </cell>
          <cell r="V3923" t="str">
            <v>PNS</v>
          </cell>
          <cell r="AQ3923" t="str">
            <v>2</v>
          </cell>
        </row>
        <row r="3924">
          <cell r="I3924" t="str">
            <v>P</v>
          </cell>
          <cell r="V3924" t="str">
            <v>PPPK</v>
          </cell>
          <cell r="AQ3924" t="str">
            <v>6</v>
          </cell>
        </row>
        <row r="3925">
          <cell r="I3925" t="str">
            <v>P</v>
          </cell>
          <cell r="V3925" t="str">
            <v>PNS</v>
          </cell>
          <cell r="AQ3925" t="str">
            <v>3</v>
          </cell>
        </row>
        <row r="3926">
          <cell r="I3926" t="str">
            <v>P</v>
          </cell>
          <cell r="V3926" t="str">
            <v>PNS</v>
          </cell>
          <cell r="AQ3926" t="str">
            <v>3</v>
          </cell>
        </row>
        <row r="3927">
          <cell r="I3927" t="str">
            <v>P</v>
          </cell>
          <cell r="V3927" t="str">
            <v>PNS</v>
          </cell>
          <cell r="AQ3927" t="str">
            <v>3</v>
          </cell>
        </row>
        <row r="3928">
          <cell r="I3928" t="str">
            <v>P</v>
          </cell>
          <cell r="V3928" t="str">
            <v>PNS</v>
          </cell>
          <cell r="AQ3928" t="str">
            <v>3</v>
          </cell>
        </row>
        <row r="3929">
          <cell r="I3929" t="str">
            <v>P</v>
          </cell>
          <cell r="V3929" t="str">
            <v>PNS</v>
          </cell>
          <cell r="AQ3929" t="str">
            <v>2</v>
          </cell>
        </row>
        <row r="3930">
          <cell r="I3930" t="str">
            <v>L</v>
          </cell>
          <cell r="V3930" t="str">
            <v>PPPK</v>
          </cell>
          <cell r="AQ3930" t="str">
            <v>1</v>
          </cell>
        </row>
        <row r="3931">
          <cell r="I3931" t="str">
            <v>P</v>
          </cell>
          <cell r="V3931" t="str">
            <v>PNS</v>
          </cell>
          <cell r="AQ3931" t="str">
            <v>1</v>
          </cell>
        </row>
        <row r="3932">
          <cell r="I3932" t="str">
            <v>L</v>
          </cell>
          <cell r="V3932" t="str">
            <v>PNS</v>
          </cell>
          <cell r="AQ3932" t="str">
            <v>2</v>
          </cell>
        </row>
        <row r="3933">
          <cell r="I3933" t="str">
            <v>P</v>
          </cell>
          <cell r="V3933" t="str">
            <v>PNS</v>
          </cell>
          <cell r="AQ3933" t="str">
            <v>3</v>
          </cell>
        </row>
        <row r="3934">
          <cell r="I3934" t="str">
            <v>P</v>
          </cell>
          <cell r="V3934" t="str">
            <v>PNS</v>
          </cell>
          <cell r="AQ3934" t="str">
            <v>3</v>
          </cell>
        </row>
        <row r="3935">
          <cell r="I3935" t="str">
            <v>P</v>
          </cell>
          <cell r="V3935" t="str">
            <v>PNS</v>
          </cell>
          <cell r="AQ3935" t="str">
            <v>3</v>
          </cell>
        </row>
        <row r="3936">
          <cell r="I3936" t="str">
            <v>P</v>
          </cell>
          <cell r="V3936" t="str">
            <v>PNS</v>
          </cell>
          <cell r="AQ3936" t="str">
            <v>3</v>
          </cell>
        </row>
        <row r="3937">
          <cell r="I3937" t="str">
            <v>L</v>
          </cell>
          <cell r="V3937" t="str">
            <v>PNS</v>
          </cell>
          <cell r="AQ3937" t="str">
            <v>3</v>
          </cell>
        </row>
        <row r="3938">
          <cell r="I3938" t="str">
            <v>P</v>
          </cell>
          <cell r="V3938" t="str">
            <v>PPPK</v>
          </cell>
          <cell r="AQ3938" t="str">
            <v>1</v>
          </cell>
        </row>
        <row r="3939">
          <cell r="I3939" t="str">
            <v>L</v>
          </cell>
          <cell r="V3939" t="str">
            <v>PPPK</v>
          </cell>
          <cell r="AQ3939" t="str">
            <v>6</v>
          </cell>
        </row>
        <row r="3940">
          <cell r="I3940" t="str">
            <v>P</v>
          </cell>
          <cell r="V3940" t="str">
            <v>PPPK</v>
          </cell>
          <cell r="AQ3940" t="str">
            <v>1</v>
          </cell>
        </row>
        <row r="3941">
          <cell r="I3941" t="str">
            <v>L</v>
          </cell>
          <cell r="V3941" t="str">
            <v>PNS</v>
          </cell>
          <cell r="AQ3941" t="str">
            <v>3</v>
          </cell>
        </row>
        <row r="3942">
          <cell r="I3942" t="str">
            <v>P</v>
          </cell>
          <cell r="V3942" t="str">
            <v>PPPK</v>
          </cell>
          <cell r="AQ3942" t="str">
            <v>1</v>
          </cell>
        </row>
        <row r="3943">
          <cell r="I3943" t="str">
            <v>P</v>
          </cell>
          <cell r="V3943" t="str">
            <v>PPPK</v>
          </cell>
          <cell r="AQ3943" t="str">
            <v>1</v>
          </cell>
        </row>
        <row r="3944">
          <cell r="I3944" t="str">
            <v>P</v>
          </cell>
          <cell r="V3944" t="str">
            <v>PNS</v>
          </cell>
          <cell r="AQ3944" t="str">
            <v>2</v>
          </cell>
        </row>
        <row r="3945">
          <cell r="I3945" t="str">
            <v>P</v>
          </cell>
          <cell r="V3945" t="str">
            <v>PNS</v>
          </cell>
          <cell r="AQ3945" t="str">
            <v>2</v>
          </cell>
        </row>
        <row r="3946">
          <cell r="I3946" t="str">
            <v>P</v>
          </cell>
          <cell r="V3946" t="str">
            <v>PPPK</v>
          </cell>
          <cell r="AQ3946" t="str">
            <v>1</v>
          </cell>
        </row>
        <row r="3947">
          <cell r="I3947" t="str">
            <v>P</v>
          </cell>
          <cell r="V3947" t="str">
            <v>PNS</v>
          </cell>
          <cell r="AQ3947" t="str">
            <v>2</v>
          </cell>
        </row>
        <row r="3948">
          <cell r="I3948" t="str">
            <v>L</v>
          </cell>
          <cell r="V3948" t="str">
            <v>PNS</v>
          </cell>
          <cell r="AQ3948" t="str">
            <v>4</v>
          </cell>
        </row>
        <row r="3949">
          <cell r="I3949" t="str">
            <v>L</v>
          </cell>
          <cell r="V3949" t="str">
            <v>PNS</v>
          </cell>
          <cell r="AQ3949" t="str">
            <v>3</v>
          </cell>
        </row>
        <row r="3950">
          <cell r="I3950" t="str">
            <v>P</v>
          </cell>
          <cell r="V3950" t="str">
            <v>PNS</v>
          </cell>
          <cell r="AQ3950" t="str">
            <v>2</v>
          </cell>
        </row>
        <row r="3951">
          <cell r="I3951" t="str">
            <v>P</v>
          </cell>
          <cell r="V3951" t="str">
            <v>PNS</v>
          </cell>
          <cell r="AQ3951" t="str">
            <v>3</v>
          </cell>
        </row>
        <row r="3952">
          <cell r="I3952" t="str">
            <v>P</v>
          </cell>
          <cell r="V3952" t="str">
            <v>PPPK</v>
          </cell>
          <cell r="AQ3952" t="str">
            <v>1</v>
          </cell>
        </row>
        <row r="3953">
          <cell r="I3953" t="str">
            <v>P</v>
          </cell>
          <cell r="V3953" t="str">
            <v>PPPK</v>
          </cell>
          <cell r="AQ3953" t="str">
            <v>1</v>
          </cell>
        </row>
        <row r="3954">
          <cell r="I3954" t="str">
            <v>P</v>
          </cell>
          <cell r="V3954" t="str">
            <v>PNS</v>
          </cell>
          <cell r="AQ3954" t="str">
            <v>3</v>
          </cell>
        </row>
        <row r="3955">
          <cell r="I3955" t="str">
            <v>P</v>
          </cell>
          <cell r="V3955" t="str">
            <v>PNS</v>
          </cell>
          <cell r="AQ3955" t="str">
            <v>3</v>
          </cell>
        </row>
        <row r="3956">
          <cell r="I3956" t="str">
            <v>P</v>
          </cell>
          <cell r="V3956" t="str">
            <v>PNS</v>
          </cell>
          <cell r="AQ3956" t="str">
            <v>2</v>
          </cell>
        </row>
        <row r="3957">
          <cell r="I3957" t="str">
            <v>P</v>
          </cell>
          <cell r="V3957" t="str">
            <v>PPPK</v>
          </cell>
          <cell r="AQ3957" t="str">
            <v>1</v>
          </cell>
        </row>
        <row r="3958">
          <cell r="I3958" t="str">
            <v>L</v>
          </cell>
          <cell r="V3958" t="str">
            <v>PNS</v>
          </cell>
          <cell r="AQ3958" t="str">
            <v>2</v>
          </cell>
        </row>
        <row r="3959">
          <cell r="I3959" t="str">
            <v>P</v>
          </cell>
          <cell r="V3959" t="str">
            <v>PNS</v>
          </cell>
          <cell r="AQ3959" t="str">
            <v>2</v>
          </cell>
        </row>
        <row r="3960">
          <cell r="I3960" t="str">
            <v>L</v>
          </cell>
          <cell r="V3960" t="str">
            <v>PNS</v>
          </cell>
          <cell r="AQ3960" t="str">
            <v>2</v>
          </cell>
        </row>
        <row r="3961">
          <cell r="I3961" t="str">
            <v>P</v>
          </cell>
          <cell r="V3961" t="str">
            <v>PNS</v>
          </cell>
          <cell r="AQ3961" t="str">
            <v>2</v>
          </cell>
        </row>
        <row r="3962">
          <cell r="I3962" t="str">
            <v>L</v>
          </cell>
          <cell r="V3962" t="str">
            <v>PNS</v>
          </cell>
          <cell r="AQ3962" t="str">
            <v>2</v>
          </cell>
        </row>
        <row r="3963">
          <cell r="I3963" t="str">
            <v>L</v>
          </cell>
          <cell r="V3963" t="str">
            <v>PNS</v>
          </cell>
          <cell r="AQ3963" t="str">
            <v>4</v>
          </cell>
        </row>
        <row r="3964">
          <cell r="I3964" t="str">
            <v>P</v>
          </cell>
          <cell r="V3964" t="str">
            <v>PNS</v>
          </cell>
          <cell r="AQ3964" t="str">
            <v>3</v>
          </cell>
        </row>
        <row r="3965">
          <cell r="I3965" t="str">
            <v>L</v>
          </cell>
          <cell r="V3965" t="str">
            <v>PPPK</v>
          </cell>
          <cell r="AQ3965" t="str">
            <v>6</v>
          </cell>
        </row>
        <row r="3966">
          <cell r="I3966" t="str">
            <v>P</v>
          </cell>
          <cell r="V3966" t="str">
            <v>PNS</v>
          </cell>
          <cell r="AQ3966" t="str">
            <v>4</v>
          </cell>
        </row>
        <row r="3967">
          <cell r="I3967" t="str">
            <v>L</v>
          </cell>
          <cell r="V3967" t="str">
            <v>PPPK</v>
          </cell>
          <cell r="AQ3967" t="str">
            <v>1</v>
          </cell>
        </row>
        <row r="3968">
          <cell r="I3968" t="str">
            <v>L</v>
          </cell>
          <cell r="V3968" t="str">
            <v>PPPK</v>
          </cell>
          <cell r="AQ3968" t="str">
            <v>1</v>
          </cell>
        </row>
        <row r="3969">
          <cell r="I3969" t="str">
            <v>L</v>
          </cell>
          <cell r="V3969" t="str">
            <v>PNS</v>
          </cell>
          <cell r="AQ3969" t="str">
            <v>2</v>
          </cell>
        </row>
        <row r="3970">
          <cell r="I3970" t="str">
            <v>L</v>
          </cell>
          <cell r="V3970" t="str">
            <v>PNS</v>
          </cell>
          <cell r="AQ3970" t="str">
            <v>3</v>
          </cell>
        </row>
        <row r="3971">
          <cell r="I3971" t="str">
            <v>L</v>
          </cell>
          <cell r="V3971" t="str">
            <v>PNS</v>
          </cell>
          <cell r="AQ3971" t="str">
            <v>1</v>
          </cell>
        </row>
        <row r="3972">
          <cell r="I3972" t="str">
            <v>P</v>
          </cell>
          <cell r="V3972" t="str">
            <v>PPPK</v>
          </cell>
          <cell r="AQ3972" t="str">
            <v>6</v>
          </cell>
        </row>
        <row r="3973">
          <cell r="I3973" t="str">
            <v>L</v>
          </cell>
          <cell r="V3973" t="str">
            <v>PNS</v>
          </cell>
          <cell r="AQ3973" t="str">
            <v>4</v>
          </cell>
        </row>
        <row r="3974">
          <cell r="I3974" t="str">
            <v>P</v>
          </cell>
          <cell r="V3974" t="str">
            <v>PPPK</v>
          </cell>
          <cell r="AQ3974" t="str">
            <v>1</v>
          </cell>
        </row>
        <row r="3975">
          <cell r="I3975" t="str">
            <v>L</v>
          </cell>
          <cell r="V3975" t="str">
            <v>PNS</v>
          </cell>
          <cell r="AQ3975" t="str">
            <v>3</v>
          </cell>
        </row>
        <row r="3976">
          <cell r="I3976" t="str">
            <v>P</v>
          </cell>
          <cell r="V3976" t="str">
            <v>PPPK</v>
          </cell>
          <cell r="AQ3976" t="str">
            <v>1</v>
          </cell>
        </row>
        <row r="3977">
          <cell r="I3977" t="str">
            <v>P</v>
          </cell>
          <cell r="V3977" t="str">
            <v>PNS</v>
          </cell>
          <cell r="AQ3977" t="str">
            <v>3</v>
          </cell>
        </row>
        <row r="3978">
          <cell r="I3978" t="str">
            <v>L</v>
          </cell>
          <cell r="V3978" t="str">
            <v>PNS</v>
          </cell>
          <cell r="AQ3978" t="str">
            <v>3</v>
          </cell>
        </row>
        <row r="3979">
          <cell r="I3979" t="str">
            <v>P</v>
          </cell>
          <cell r="V3979" t="str">
            <v>PNS</v>
          </cell>
          <cell r="AQ3979" t="str">
            <v>2</v>
          </cell>
        </row>
        <row r="3980">
          <cell r="I3980" t="str">
            <v>P</v>
          </cell>
          <cell r="V3980" t="str">
            <v>PNS</v>
          </cell>
          <cell r="AQ3980" t="str">
            <v>2</v>
          </cell>
        </row>
        <row r="3981">
          <cell r="I3981" t="str">
            <v>P</v>
          </cell>
          <cell r="V3981" t="str">
            <v>PNS</v>
          </cell>
          <cell r="AQ3981" t="str">
            <v>2</v>
          </cell>
        </row>
        <row r="3982">
          <cell r="I3982" t="str">
            <v>P</v>
          </cell>
          <cell r="V3982" t="str">
            <v>PNS</v>
          </cell>
          <cell r="AQ3982" t="str">
            <v>2</v>
          </cell>
        </row>
        <row r="3983">
          <cell r="I3983" t="str">
            <v>P</v>
          </cell>
          <cell r="V3983" t="str">
            <v>PPPK</v>
          </cell>
          <cell r="AQ3983" t="str">
            <v>1</v>
          </cell>
        </row>
        <row r="3984">
          <cell r="I3984" t="str">
            <v>L</v>
          </cell>
          <cell r="V3984" t="str">
            <v>PNS</v>
          </cell>
          <cell r="AQ3984" t="str">
            <v>4</v>
          </cell>
        </row>
        <row r="3985">
          <cell r="I3985" t="str">
            <v>P</v>
          </cell>
          <cell r="V3985" t="str">
            <v>PNS</v>
          </cell>
          <cell r="AQ3985" t="str">
            <v>3</v>
          </cell>
        </row>
        <row r="3986">
          <cell r="I3986" t="str">
            <v>P</v>
          </cell>
          <cell r="V3986" t="str">
            <v>PNS</v>
          </cell>
          <cell r="AQ3986" t="str">
            <v>3</v>
          </cell>
        </row>
        <row r="3987">
          <cell r="I3987" t="str">
            <v>L</v>
          </cell>
          <cell r="V3987" t="str">
            <v>PPPK</v>
          </cell>
          <cell r="AQ3987" t="str">
            <v>1</v>
          </cell>
        </row>
        <row r="3988">
          <cell r="I3988" t="str">
            <v>L</v>
          </cell>
          <cell r="V3988" t="str">
            <v>PNS</v>
          </cell>
          <cell r="AQ3988" t="str">
            <v>3</v>
          </cell>
        </row>
        <row r="3989">
          <cell r="I3989" t="str">
            <v>L</v>
          </cell>
          <cell r="V3989" t="str">
            <v>PNS</v>
          </cell>
          <cell r="AQ3989" t="str">
            <v>3</v>
          </cell>
        </row>
        <row r="3990">
          <cell r="I3990" t="str">
            <v>L</v>
          </cell>
          <cell r="V3990" t="str">
            <v>PNS</v>
          </cell>
          <cell r="AQ3990" t="str">
            <v>3</v>
          </cell>
        </row>
        <row r="3991">
          <cell r="I3991" t="str">
            <v>P</v>
          </cell>
          <cell r="V3991" t="str">
            <v>PPPK</v>
          </cell>
          <cell r="AQ3991" t="str">
            <v>6</v>
          </cell>
        </row>
        <row r="3992">
          <cell r="I3992" t="str">
            <v>P</v>
          </cell>
          <cell r="V3992" t="str">
            <v>PNS</v>
          </cell>
          <cell r="AQ3992" t="str">
            <v>3</v>
          </cell>
        </row>
        <row r="3993">
          <cell r="I3993" t="str">
            <v>P</v>
          </cell>
          <cell r="V3993" t="str">
            <v>PPPK</v>
          </cell>
          <cell r="AQ3993" t="str">
            <v>1</v>
          </cell>
        </row>
        <row r="3994">
          <cell r="I3994" t="str">
            <v>P</v>
          </cell>
          <cell r="V3994" t="str">
            <v>PPPK</v>
          </cell>
          <cell r="AQ3994" t="str">
            <v>1</v>
          </cell>
        </row>
        <row r="3995">
          <cell r="I3995" t="str">
            <v>L</v>
          </cell>
          <cell r="V3995" t="str">
            <v>PNS</v>
          </cell>
          <cell r="AQ3995" t="str">
            <v>3</v>
          </cell>
        </row>
        <row r="3996">
          <cell r="I3996" t="str">
            <v>P</v>
          </cell>
          <cell r="V3996" t="str">
            <v>PNS</v>
          </cell>
          <cell r="AQ3996" t="str">
            <v>2</v>
          </cell>
        </row>
        <row r="3997">
          <cell r="I3997" t="str">
            <v>L</v>
          </cell>
          <cell r="V3997" t="str">
            <v>PNS</v>
          </cell>
          <cell r="AQ3997" t="str">
            <v>3</v>
          </cell>
        </row>
        <row r="3998">
          <cell r="I3998" t="str">
            <v>P</v>
          </cell>
          <cell r="V3998" t="str">
            <v>PPPK</v>
          </cell>
          <cell r="AQ3998" t="str">
            <v>1</v>
          </cell>
        </row>
        <row r="3999">
          <cell r="I3999" t="str">
            <v>P</v>
          </cell>
          <cell r="V3999" t="str">
            <v>PNS</v>
          </cell>
          <cell r="AQ3999" t="str">
            <v>3</v>
          </cell>
        </row>
        <row r="4000">
          <cell r="I4000" t="str">
            <v>L</v>
          </cell>
          <cell r="V4000" t="str">
            <v>PNS</v>
          </cell>
          <cell r="AQ4000" t="str">
            <v>4</v>
          </cell>
        </row>
        <row r="4001">
          <cell r="I4001" t="str">
            <v>P</v>
          </cell>
          <cell r="V4001" t="str">
            <v>PNS</v>
          </cell>
          <cell r="AQ4001" t="str">
            <v>3</v>
          </cell>
        </row>
        <row r="4002">
          <cell r="I4002" t="str">
            <v>L</v>
          </cell>
          <cell r="V4002" t="str">
            <v>PNS</v>
          </cell>
          <cell r="AQ4002" t="str">
            <v>3</v>
          </cell>
        </row>
        <row r="4003">
          <cell r="I4003" t="str">
            <v>L</v>
          </cell>
          <cell r="V4003" t="str">
            <v>PNS</v>
          </cell>
          <cell r="AQ4003" t="str">
            <v>1</v>
          </cell>
        </row>
        <row r="4004">
          <cell r="I4004" t="str">
            <v>L</v>
          </cell>
          <cell r="V4004" t="str">
            <v>PNS</v>
          </cell>
          <cell r="AQ4004" t="str">
            <v>1</v>
          </cell>
        </row>
        <row r="4005">
          <cell r="I4005" t="str">
            <v>P</v>
          </cell>
          <cell r="V4005" t="str">
            <v>PNS</v>
          </cell>
          <cell r="AQ4005" t="str">
            <v>1</v>
          </cell>
        </row>
        <row r="4006">
          <cell r="I4006" t="str">
            <v>L</v>
          </cell>
          <cell r="V4006" t="str">
            <v>PNS</v>
          </cell>
          <cell r="AQ4006" t="str">
            <v>1</v>
          </cell>
        </row>
        <row r="4007">
          <cell r="I4007" t="str">
            <v>P</v>
          </cell>
          <cell r="V4007" t="str">
            <v>PPPK</v>
          </cell>
          <cell r="AQ4007" t="str">
            <v>1</v>
          </cell>
        </row>
        <row r="4008">
          <cell r="I4008" t="str">
            <v>L</v>
          </cell>
          <cell r="V4008" t="str">
            <v>PNS</v>
          </cell>
          <cell r="AQ4008" t="str">
            <v>3</v>
          </cell>
        </row>
        <row r="4009">
          <cell r="I4009" t="str">
            <v>L</v>
          </cell>
          <cell r="V4009" t="str">
            <v>PNS</v>
          </cell>
          <cell r="AQ4009" t="str">
            <v>2</v>
          </cell>
        </row>
        <row r="4010">
          <cell r="I4010" t="str">
            <v>P</v>
          </cell>
          <cell r="V4010" t="str">
            <v>PPPK</v>
          </cell>
          <cell r="AQ4010" t="str">
            <v>1</v>
          </cell>
        </row>
        <row r="4011">
          <cell r="I4011" t="str">
            <v>P</v>
          </cell>
          <cell r="V4011" t="str">
            <v>PNS</v>
          </cell>
          <cell r="AQ4011" t="str">
            <v>2</v>
          </cell>
        </row>
        <row r="4012">
          <cell r="I4012" t="str">
            <v>P</v>
          </cell>
          <cell r="V4012" t="str">
            <v>PNS</v>
          </cell>
          <cell r="AQ4012" t="str">
            <v>2</v>
          </cell>
        </row>
        <row r="4013">
          <cell r="I4013" t="str">
            <v>P</v>
          </cell>
          <cell r="V4013" t="str">
            <v>PNS</v>
          </cell>
          <cell r="AQ4013" t="str">
            <v>2</v>
          </cell>
        </row>
        <row r="4014">
          <cell r="I4014" t="str">
            <v>P</v>
          </cell>
          <cell r="V4014" t="str">
            <v>PPPK</v>
          </cell>
          <cell r="AQ4014" t="str">
            <v>6</v>
          </cell>
        </row>
        <row r="4015">
          <cell r="I4015" t="str">
            <v>P</v>
          </cell>
          <cell r="V4015" t="str">
            <v>PNS</v>
          </cell>
          <cell r="AQ4015" t="str">
            <v>2</v>
          </cell>
        </row>
        <row r="4016">
          <cell r="I4016" t="str">
            <v>P</v>
          </cell>
          <cell r="V4016" t="str">
            <v>PNS</v>
          </cell>
          <cell r="AQ4016" t="str">
            <v>2</v>
          </cell>
        </row>
        <row r="4017">
          <cell r="I4017" t="str">
            <v>L</v>
          </cell>
          <cell r="V4017" t="str">
            <v>PNS</v>
          </cell>
          <cell r="AQ4017" t="str">
            <v>1</v>
          </cell>
        </row>
        <row r="4018">
          <cell r="I4018" t="str">
            <v>P</v>
          </cell>
          <cell r="V4018" t="str">
            <v>PNS</v>
          </cell>
          <cell r="AQ4018" t="str">
            <v>4</v>
          </cell>
        </row>
        <row r="4019">
          <cell r="I4019" t="str">
            <v>L</v>
          </cell>
          <cell r="V4019" t="str">
            <v>PNS</v>
          </cell>
          <cell r="AQ4019" t="str">
            <v>3</v>
          </cell>
        </row>
        <row r="4020">
          <cell r="I4020" t="str">
            <v>P</v>
          </cell>
          <cell r="V4020" t="str">
            <v>PPPK</v>
          </cell>
          <cell r="AQ4020" t="str">
            <v>6</v>
          </cell>
        </row>
        <row r="4021">
          <cell r="I4021" t="str">
            <v>P</v>
          </cell>
          <cell r="V4021" t="str">
            <v>PPPK</v>
          </cell>
          <cell r="AQ4021" t="str">
            <v>6</v>
          </cell>
        </row>
        <row r="4022">
          <cell r="I4022" t="str">
            <v>P</v>
          </cell>
          <cell r="V4022" t="str">
            <v>PPPK</v>
          </cell>
          <cell r="AQ4022" t="str">
            <v>6</v>
          </cell>
        </row>
        <row r="4023">
          <cell r="I4023" t="str">
            <v>P</v>
          </cell>
          <cell r="V4023" t="str">
            <v>PNS</v>
          </cell>
          <cell r="AQ4023" t="str">
            <v>2</v>
          </cell>
        </row>
        <row r="4024">
          <cell r="I4024" t="str">
            <v>L</v>
          </cell>
          <cell r="V4024" t="str">
            <v>PNS</v>
          </cell>
          <cell r="AQ4024" t="str">
            <v>1</v>
          </cell>
        </row>
        <row r="4025">
          <cell r="I4025" t="str">
            <v>P</v>
          </cell>
          <cell r="V4025" t="str">
            <v>PPPK</v>
          </cell>
          <cell r="AQ4025" t="str">
            <v>1</v>
          </cell>
        </row>
        <row r="4026">
          <cell r="I4026" t="str">
            <v>P</v>
          </cell>
          <cell r="V4026" t="str">
            <v>PPPK</v>
          </cell>
          <cell r="AQ4026" t="str">
            <v>1</v>
          </cell>
        </row>
        <row r="4027">
          <cell r="I4027" t="str">
            <v>L</v>
          </cell>
          <cell r="V4027" t="str">
            <v>PNS</v>
          </cell>
          <cell r="AQ4027" t="str">
            <v>2</v>
          </cell>
        </row>
        <row r="4028">
          <cell r="I4028" t="str">
            <v>P</v>
          </cell>
          <cell r="V4028" t="str">
            <v>PPPK</v>
          </cell>
          <cell r="AQ4028" t="str">
            <v>1</v>
          </cell>
        </row>
        <row r="4029">
          <cell r="I4029" t="str">
            <v>P</v>
          </cell>
          <cell r="V4029" t="str">
            <v>PNS</v>
          </cell>
          <cell r="AQ4029" t="str">
            <v>1</v>
          </cell>
        </row>
        <row r="4030">
          <cell r="I4030" t="str">
            <v>P</v>
          </cell>
          <cell r="V4030" t="str">
            <v>PPPK</v>
          </cell>
          <cell r="AQ4030" t="str">
            <v>6</v>
          </cell>
        </row>
        <row r="4031">
          <cell r="I4031" t="str">
            <v>P</v>
          </cell>
          <cell r="V4031" t="str">
            <v>PPPK</v>
          </cell>
          <cell r="AQ4031" t="str">
            <v>6</v>
          </cell>
        </row>
        <row r="4032">
          <cell r="I4032" t="str">
            <v>L</v>
          </cell>
          <cell r="V4032" t="str">
            <v>PNS</v>
          </cell>
          <cell r="AQ4032" t="str">
            <v>2</v>
          </cell>
        </row>
        <row r="4033">
          <cell r="I4033" t="str">
            <v>L</v>
          </cell>
          <cell r="V4033" t="str">
            <v>PNS</v>
          </cell>
          <cell r="AQ4033" t="str">
            <v>2</v>
          </cell>
        </row>
        <row r="4034">
          <cell r="I4034" t="str">
            <v>L</v>
          </cell>
          <cell r="V4034" t="str">
            <v>PPPK</v>
          </cell>
          <cell r="AQ4034" t="str">
            <v>1</v>
          </cell>
        </row>
        <row r="4035">
          <cell r="I4035" t="str">
            <v>L</v>
          </cell>
          <cell r="V4035" t="str">
            <v>PNS</v>
          </cell>
          <cell r="AQ4035" t="str">
            <v>1</v>
          </cell>
        </row>
        <row r="4036">
          <cell r="I4036" t="str">
            <v>L</v>
          </cell>
          <cell r="V4036" t="str">
            <v>PNS</v>
          </cell>
          <cell r="AQ4036" t="str">
            <v>3</v>
          </cell>
        </row>
        <row r="4037">
          <cell r="I4037" t="str">
            <v>L</v>
          </cell>
          <cell r="V4037" t="str">
            <v>PNS</v>
          </cell>
          <cell r="AQ4037" t="str">
            <v>2</v>
          </cell>
        </row>
        <row r="4038">
          <cell r="I4038" t="str">
            <v>L</v>
          </cell>
          <cell r="V4038" t="str">
            <v>PNS</v>
          </cell>
          <cell r="AQ4038" t="str">
            <v>2</v>
          </cell>
        </row>
        <row r="4039">
          <cell r="I4039" t="str">
            <v>L</v>
          </cell>
          <cell r="V4039" t="str">
            <v>PPPK</v>
          </cell>
          <cell r="AQ4039" t="str">
            <v>1</v>
          </cell>
        </row>
        <row r="4040">
          <cell r="I4040" t="str">
            <v>P</v>
          </cell>
          <cell r="V4040" t="str">
            <v>PNS</v>
          </cell>
          <cell r="AQ4040" t="str">
            <v>1</v>
          </cell>
        </row>
        <row r="4041">
          <cell r="I4041" t="str">
            <v>L</v>
          </cell>
          <cell r="V4041" t="str">
            <v>PNS</v>
          </cell>
          <cell r="AQ4041" t="str">
            <v>2</v>
          </cell>
        </row>
        <row r="4042">
          <cell r="I4042" t="str">
            <v>P</v>
          </cell>
          <cell r="V4042" t="str">
            <v>PPPK</v>
          </cell>
          <cell r="AQ4042" t="str">
            <v>1</v>
          </cell>
        </row>
        <row r="4043">
          <cell r="I4043" t="str">
            <v>P</v>
          </cell>
          <cell r="V4043" t="str">
            <v>PNS</v>
          </cell>
          <cell r="AQ4043" t="str">
            <v>3</v>
          </cell>
        </row>
        <row r="4044">
          <cell r="I4044" t="str">
            <v>P</v>
          </cell>
          <cell r="V4044" t="str">
            <v>PPPK</v>
          </cell>
          <cell r="AQ4044" t="str">
            <v>1</v>
          </cell>
        </row>
        <row r="4045">
          <cell r="I4045" t="str">
            <v>L</v>
          </cell>
          <cell r="V4045" t="str">
            <v>PNS</v>
          </cell>
          <cell r="AQ4045" t="str">
            <v>2</v>
          </cell>
        </row>
        <row r="4046">
          <cell r="I4046" t="str">
            <v>P</v>
          </cell>
          <cell r="V4046" t="str">
            <v>PPPK</v>
          </cell>
          <cell r="AQ4046" t="str">
            <v>6</v>
          </cell>
        </row>
        <row r="4047">
          <cell r="I4047" t="str">
            <v>P</v>
          </cell>
          <cell r="V4047" t="str">
            <v>PPPK</v>
          </cell>
          <cell r="AQ4047" t="str">
            <v>6</v>
          </cell>
        </row>
        <row r="4048">
          <cell r="I4048" t="str">
            <v>P</v>
          </cell>
          <cell r="V4048" t="str">
            <v>PPPK</v>
          </cell>
          <cell r="AQ4048" t="str">
            <v>1</v>
          </cell>
        </row>
        <row r="4049">
          <cell r="I4049" t="str">
            <v>L</v>
          </cell>
          <cell r="V4049" t="str">
            <v>PNS</v>
          </cell>
          <cell r="AQ4049" t="str">
            <v>3</v>
          </cell>
        </row>
        <row r="4050">
          <cell r="I4050" t="str">
            <v>P</v>
          </cell>
          <cell r="V4050" t="str">
            <v>PPPK</v>
          </cell>
          <cell r="AQ4050" t="str">
            <v>1</v>
          </cell>
        </row>
        <row r="4051">
          <cell r="I4051" t="str">
            <v>L</v>
          </cell>
          <cell r="V4051" t="str">
            <v>PNS</v>
          </cell>
          <cell r="AQ4051" t="str">
            <v>3</v>
          </cell>
        </row>
        <row r="4052">
          <cell r="I4052" t="str">
            <v>L</v>
          </cell>
          <cell r="V4052" t="str">
            <v>PNS</v>
          </cell>
          <cell r="AQ4052" t="str">
            <v>3</v>
          </cell>
        </row>
        <row r="4053">
          <cell r="I4053" t="str">
            <v>L</v>
          </cell>
          <cell r="V4053" t="str">
            <v>PNS</v>
          </cell>
          <cell r="AQ4053" t="str">
            <v>2</v>
          </cell>
        </row>
        <row r="4054">
          <cell r="I4054" t="str">
            <v>L</v>
          </cell>
          <cell r="V4054" t="str">
            <v>PPPK</v>
          </cell>
          <cell r="AQ4054" t="str">
            <v>6</v>
          </cell>
        </row>
        <row r="4055">
          <cell r="I4055" t="str">
            <v>L</v>
          </cell>
          <cell r="V4055" t="str">
            <v>PPPK</v>
          </cell>
          <cell r="AQ4055" t="str">
            <v>1</v>
          </cell>
        </row>
        <row r="4056">
          <cell r="I4056" t="str">
            <v>P</v>
          </cell>
          <cell r="V4056" t="str">
            <v>PPPK</v>
          </cell>
          <cell r="AQ4056" t="str">
            <v>1</v>
          </cell>
        </row>
        <row r="4057">
          <cell r="I4057" t="str">
            <v>P</v>
          </cell>
          <cell r="V4057" t="str">
            <v>PNS</v>
          </cell>
          <cell r="AQ4057" t="str">
            <v>2</v>
          </cell>
        </row>
        <row r="4058">
          <cell r="I4058" t="str">
            <v>P</v>
          </cell>
          <cell r="V4058" t="str">
            <v>PNS</v>
          </cell>
          <cell r="AQ4058" t="str">
            <v>3</v>
          </cell>
        </row>
        <row r="4059">
          <cell r="I4059" t="str">
            <v>L</v>
          </cell>
          <cell r="V4059" t="str">
            <v>PNS</v>
          </cell>
          <cell r="AQ4059" t="str">
            <v>3</v>
          </cell>
        </row>
        <row r="4060">
          <cell r="I4060" t="str">
            <v>P</v>
          </cell>
          <cell r="V4060" t="str">
            <v>PNS</v>
          </cell>
          <cell r="AQ4060" t="str">
            <v>3</v>
          </cell>
        </row>
        <row r="4061">
          <cell r="I4061" t="str">
            <v>P</v>
          </cell>
          <cell r="V4061" t="str">
            <v>PNS</v>
          </cell>
          <cell r="AQ4061" t="str">
            <v>3</v>
          </cell>
        </row>
        <row r="4062">
          <cell r="I4062" t="str">
            <v>P</v>
          </cell>
          <cell r="V4062" t="str">
            <v>PNS</v>
          </cell>
          <cell r="AQ4062" t="str">
            <v>2</v>
          </cell>
        </row>
        <row r="4063">
          <cell r="I4063" t="str">
            <v>P</v>
          </cell>
          <cell r="V4063" t="str">
            <v>PNS</v>
          </cell>
          <cell r="AQ4063" t="str">
            <v>2</v>
          </cell>
        </row>
        <row r="4064">
          <cell r="I4064" t="str">
            <v>L</v>
          </cell>
          <cell r="V4064" t="str">
            <v>PNS</v>
          </cell>
          <cell r="AQ4064" t="str">
            <v>3</v>
          </cell>
        </row>
        <row r="4065">
          <cell r="I4065" t="str">
            <v>L</v>
          </cell>
          <cell r="V4065" t="str">
            <v>PPPK</v>
          </cell>
          <cell r="AQ4065" t="str">
            <v>1</v>
          </cell>
        </row>
        <row r="4066">
          <cell r="I4066" t="str">
            <v>P</v>
          </cell>
          <cell r="V4066" t="str">
            <v>PPPK</v>
          </cell>
          <cell r="AQ4066" t="str">
            <v>1</v>
          </cell>
        </row>
        <row r="4067">
          <cell r="I4067" t="str">
            <v>L</v>
          </cell>
          <cell r="V4067" t="str">
            <v>PNS</v>
          </cell>
          <cell r="AQ4067" t="str">
            <v>3</v>
          </cell>
        </row>
        <row r="4068">
          <cell r="I4068" t="str">
            <v>L</v>
          </cell>
          <cell r="V4068" t="str">
            <v>PNS</v>
          </cell>
          <cell r="AQ4068" t="str">
            <v>2</v>
          </cell>
        </row>
        <row r="4069">
          <cell r="I4069" t="str">
            <v>L</v>
          </cell>
          <cell r="V4069" t="str">
            <v>PNS</v>
          </cell>
          <cell r="AQ4069" t="str">
            <v>3</v>
          </cell>
        </row>
        <row r="4070">
          <cell r="I4070" t="str">
            <v>P</v>
          </cell>
          <cell r="V4070" t="str">
            <v>PNS</v>
          </cell>
          <cell r="AQ4070" t="str">
            <v>2</v>
          </cell>
        </row>
        <row r="4071">
          <cell r="I4071" t="str">
            <v>P</v>
          </cell>
          <cell r="V4071" t="str">
            <v>PPPK</v>
          </cell>
          <cell r="AQ4071" t="str">
            <v>6</v>
          </cell>
        </row>
        <row r="4072">
          <cell r="I4072" t="str">
            <v>L</v>
          </cell>
          <cell r="V4072" t="str">
            <v>PNS</v>
          </cell>
          <cell r="AQ4072" t="str">
            <v>2</v>
          </cell>
        </row>
        <row r="4073">
          <cell r="I4073" t="str">
            <v>P</v>
          </cell>
          <cell r="V4073" t="str">
            <v>PNS</v>
          </cell>
          <cell r="AQ4073" t="str">
            <v>3</v>
          </cell>
        </row>
        <row r="4074">
          <cell r="I4074" t="str">
            <v>L</v>
          </cell>
          <cell r="V4074" t="str">
            <v>PNS</v>
          </cell>
          <cell r="AQ4074" t="str">
            <v>2</v>
          </cell>
        </row>
        <row r="4075">
          <cell r="I4075" t="str">
            <v>L</v>
          </cell>
          <cell r="V4075" t="str">
            <v>PNS</v>
          </cell>
          <cell r="AQ4075" t="str">
            <v>2</v>
          </cell>
        </row>
        <row r="4076">
          <cell r="I4076" t="str">
            <v>P</v>
          </cell>
          <cell r="V4076" t="str">
            <v>PPPK</v>
          </cell>
          <cell r="AQ4076" t="str">
            <v>1</v>
          </cell>
        </row>
        <row r="4077">
          <cell r="I4077" t="str">
            <v>P</v>
          </cell>
          <cell r="V4077" t="str">
            <v>PPPK</v>
          </cell>
          <cell r="AQ4077" t="str">
            <v>6</v>
          </cell>
        </row>
        <row r="4078">
          <cell r="I4078" t="str">
            <v>L</v>
          </cell>
          <cell r="V4078" t="str">
            <v>PNS</v>
          </cell>
          <cell r="AQ4078" t="str">
            <v>2</v>
          </cell>
        </row>
        <row r="4079">
          <cell r="I4079" t="str">
            <v>P</v>
          </cell>
          <cell r="V4079" t="str">
            <v>PNS</v>
          </cell>
          <cell r="AQ4079" t="str">
            <v>3</v>
          </cell>
        </row>
        <row r="4080">
          <cell r="I4080" t="str">
            <v>P</v>
          </cell>
          <cell r="V4080" t="str">
            <v>PPPK</v>
          </cell>
          <cell r="AQ4080" t="str">
            <v>1</v>
          </cell>
        </row>
        <row r="4081">
          <cell r="I4081" t="str">
            <v>P</v>
          </cell>
          <cell r="V4081" t="str">
            <v>PPPK</v>
          </cell>
          <cell r="AQ4081" t="str">
            <v>1</v>
          </cell>
        </row>
        <row r="4082">
          <cell r="I4082" t="str">
            <v>P</v>
          </cell>
          <cell r="V4082" t="str">
            <v>PPPK</v>
          </cell>
          <cell r="AQ4082" t="str">
            <v>6</v>
          </cell>
        </row>
        <row r="4083">
          <cell r="I4083" t="str">
            <v>P</v>
          </cell>
          <cell r="V4083" t="str">
            <v>PNS</v>
          </cell>
          <cell r="AQ4083" t="str">
            <v>2</v>
          </cell>
        </row>
        <row r="4084">
          <cell r="I4084" t="str">
            <v>L</v>
          </cell>
          <cell r="V4084" t="str">
            <v>PNS</v>
          </cell>
          <cell r="AQ4084" t="str">
            <v>3</v>
          </cell>
        </row>
        <row r="4085">
          <cell r="I4085" t="str">
            <v>L</v>
          </cell>
          <cell r="V4085" t="str">
            <v>PPPK</v>
          </cell>
          <cell r="AQ4085" t="str">
            <v>1</v>
          </cell>
        </row>
        <row r="4086">
          <cell r="I4086" t="str">
            <v>P</v>
          </cell>
          <cell r="V4086" t="str">
            <v>PNS</v>
          </cell>
          <cell r="AQ4086" t="str">
            <v>2</v>
          </cell>
        </row>
        <row r="4087">
          <cell r="I4087" t="str">
            <v>P</v>
          </cell>
          <cell r="V4087" t="str">
            <v>PNS</v>
          </cell>
          <cell r="AQ4087" t="str">
            <v>2</v>
          </cell>
        </row>
        <row r="4088">
          <cell r="I4088" t="str">
            <v>L</v>
          </cell>
          <cell r="V4088" t="str">
            <v>PPPK</v>
          </cell>
          <cell r="AQ4088" t="str">
            <v>6</v>
          </cell>
        </row>
        <row r="4089">
          <cell r="I4089" t="str">
            <v>P</v>
          </cell>
          <cell r="V4089" t="str">
            <v>PPPK</v>
          </cell>
          <cell r="AQ4089" t="str">
            <v>6</v>
          </cell>
        </row>
        <row r="4090">
          <cell r="I4090" t="str">
            <v>P</v>
          </cell>
          <cell r="V4090" t="str">
            <v>PPPK</v>
          </cell>
          <cell r="AQ4090" t="str">
            <v>6</v>
          </cell>
        </row>
        <row r="4091">
          <cell r="I4091" t="str">
            <v>L</v>
          </cell>
          <cell r="V4091" t="str">
            <v>PPPK</v>
          </cell>
          <cell r="AQ4091" t="str">
            <v>6</v>
          </cell>
        </row>
        <row r="4092">
          <cell r="I4092" t="str">
            <v>P</v>
          </cell>
          <cell r="V4092" t="str">
            <v>PNS</v>
          </cell>
          <cell r="AQ4092" t="str">
            <v>2</v>
          </cell>
        </row>
        <row r="4093">
          <cell r="I4093" t="str">
            <v>L</v>
          </cell>
          <cell r="V4093" t="str">
            <v>PPPK</v>
          </cell>
          <cell r="AQ4093" t="str">
            <v>1</v>
          </cell>
        </row>
        <row r="4094">
          <cell r="I4094" t="str">
            <v>L</v>
          </cell>
          <cell r="V4094" t="str">
            <v>PNS</v>
          </cell>
          <cell r="AQ4094" t="str">
            <v>2</v>
          </cell>
        </row>
        <row r="4095">
          <cell r="I4095" t="str">
            <v>P</v>
          </cell>
          <cell r="V4095" t="str">
            <v>PPPK</v>
          </cell>
          <cell r="AQ4095" t="str">
            <v>1</v>
          </cell>
        </row>
        <row r="4096">
          <cell r="I4096" t="str">
            <v>P</v>
          </cell>
          <cell r="V4096" t="str">
            <v>PNS</v>
          </cell>
          <cell r="AQ4096" t="str">
            <v>2</v>
          </cell>
        </row>
        <row r="4097">
          <cell r="I4097" t="str">
            <v>P</v>
          </cell>
          <cell r="V4097" t="str">
            <v>PNS</v>
          </cell>
          <cell r="AQ4097" t="str">
            <v>2</v>
          </cell>
        </row>
        <row r="4098">
          <cell r="I4098" t="str">
            <v>P</v>
          </cell>
          <cell r="V4098" t="str">
            <v>PNS</v>
          </cell>
          <cell r="AQ4098" t="str">
            <v>3</v>
          </cell>
        </row>
        <row r="4099">
          <cell r="I4099" t="str">
            <v>L</v>
          </cell>
          <cell r="V4099" t="str">
            <v>PNS</v>
          </cell>
          <cell r="AQ4099" t="str">
            <v>3</v>
          </cell>
        </row>
        <row r="4100">
          <cell r="I4100" t="str">
            <v>P</v>
          </cell>
          <cell r="V4100" t="str">
            <v>PPPK</v>
          </cell>
          <cell r="AQ4100" t="str">
            <v>1</v>
          </cell>
        </row>
        <row r="4101">
          <cell r="I4101" t="str">
            <v>P</v>
          </cell>
          <cell r="V4101" t="str">
            <v>PNS</v>
          </cell>
          <cell r="AQ4101" t="str">
            <v>2</v>
          </cell>
        </row>
        <row r="4102">
          <cell r="I4102" t="str">
            <v>L</v>
          </cell>
          <cell r="V4102" t="str">
            <v>PNS</v>
          </cell>
          <cell r="AQ4102" t="str">
            <v>2</v>
          </cell>
        </row>
        <row r="4103">
          <cell r="I4103" t="str">
            <v>L</v>
          </cell>
          <cell r="V4103" t="str">
            <v>PPPK</v>
          </cell>
          <cell r="AQ4103" t="str">
            <v>1</v>
          </cell>
        </row>
        <row r="4104">
          <cell r="I4104" t="str">
            <v>P</v>
          </cell>
          <cell r="V4104" t="str">
            <v>PNS</v>
          </cell>
          <cell r="AQ4104" t="str">
            <v>3</v>
          </cell>
        </row>
        <row r="4105">
          <cell r="I4105" t="str">
            <v>L</v>
          </cell>
          <cell r="V4105" t="str">
            <v>PPPK</v>
          </cell>
          <cell r="AQ4105" t="str">
            <v>6</v>
          </cell>
        </row>
        <row r="4106">
          <cell r="I4106" t="str">
            <v>P</v>
          </cell>
          <cell r="V4106" t="str">
            <v>PPPK</v>
          </cell>
          <cell r="AQ4106" t="str">
            <v>6</v>
          </cell>
        </row>
        <row r="4107">
          <cell r="I4107" t="str">
            <v>P</v>
          </cell>
          <cell r="V4107" t="str">
            <v>PNS</v>
          </cell>
          <cell r="AQ4107" t="str">
            <v>3</v>
          </cell>
        </row>
        <row r="4108">
          <cell r="I4108" t="str">
            <v>P</v>
          </cell>
          <cell r="V4108" t="str">
            <v>PNS</v>
          </cell>
          <cell r="AQ4108" t="str">
            <v>2</v>
          </cell>
        </row>
        <row r="4109">
          <cell r="I4109" t="str">
            <v>P</v>
          </cell>
          <cell r="V4109" t="str">
            <v>PPPK</v>
          </cell>
          <cell r="AQ4109" t="str">
            <v>1</v>
          </cell>
        </row>
        <row r="4110">
          <cell r="I4110" t="str">
            <v>P</v>
          </cell>
          <cell r="V4110" t="str">
            <v>PNS</v>
          </cell>
          <cell r="AQ4110" t="str">
            <v>2</v>
          </cell>
        </row>
        <row r="4111">
          <cell r="I4111" t="str">
            <v>P</v>
          </cell>
          <cell r="V4111" t="str">
            <v>PNS</v>
          </cell>
          <cell r="AQ4111" t="str">
            <v>2</v>
          </cell>
        </row>
        <row r="4112">
          <cell r="I4112" t="str">
            <v>P</v>
          </cell>
          <cell r="V4112" t="str">
            <v>PNS</v>
          </cell>
          <cell r="AQ4112" t="str">
            <v>2</v>
          </cell>
        </row>
        <row r="4113">
          <cell r="I4113" t="str">
            <v>P</v>
          </cell>
          <cell r="V4113" t="str">
            <v>PPPK</v>
          </cell>
          <cell r="AQ4113" t="str">
            <v>1</v>
          </cell>
        </row>
        <row r="4114">
          <cell r="I4114" t="str">
            <v>P</v>
          </cell>
          <cell r="V4114" t="str">
            <v>PNS</v>
          </cell>
          <cell r="AQ4114" t="str">
            <v>2</v>
          </cell>
        </row>
        <row r="4115">
          <cell r="I4115" t="str">
            <v>P</v>
          </cell>
          <cell r="V4115" t="str">
            <v>PPPK</v>
          </cell>
          <cell r="AQ4115" t="str">
            <v>6</v>
          </cell>
        </row>
        <row r="4116">
          <cell r="I4116" t="str">
            <v>P</v>
          </cell>
          <cell r="V4116" t="str">
            <v>PNS</v>
          </cell>
          <cell r="AQ4116" t="str">
            <v>3</v>
          </cell>
        </row>
        <row r="4117">
          <cell r="I4117" t="str">
            <v>L</v>
          </cell>
          <cell r="V4117" t="str">
            <v>PNS</v>
          </cell>
          <cell r="AQ4117" t="str">
            <v>1</v>
          </cell>
        </row>
        <row r="4118">
          <cell r="I4118" t="str">
            <v>P</v>
          </cell>
          <cell r="V4118" t="str">
            <v>PNS</v>
          </cell>
          <cell r="AQ4118" t="str">
            <v>1</v>
          </cell>
        </row>
        <row r="4119">
          <cell r="I4119" t="str">
            <v>P</v>
          </cell>
          <cell r="V4119" t="str">
            <v>PPPK</v>
          </cell>
          <cell r="AQ4119" t="str">
            <v>1</v>
          </cell>
        </row>
        <row r="4120">
          <cell r="I4120" t="str">
            <v>L</v>
          </cell>
          <cell r="V4120" t="str">
            <v>PNS</v>
          </cell>
          <cell r="AQ4120" t="str">
            <v>4</v>
          </cell>
        </row>
        <row r="4121">
          <cell r="I4121" t="str">
            <v>P</v>
          </cell>
          <cell r="V4121" t="str">
            <v>PNS</v>
          </cell>
          <cell r="AQ4121" t="str">
            <v>3</v>
          </cell>
        </row>
        <row r="4122">
          <cell r="I4122" t="str">
            <v>L</v>
          </cell>
          <cell r="V4122" t="str">
            <v>PNS</v>
          </cell>
          <cell r="AQ4122" t="str">
            <v>2</v>
          </cell>
        </row>
        <row r="4123">
          <cell r="I4123" t="str">
            <v>P</v>
          </cell>
          <cell r="V4123" t="str">
            <v>PNS</v>
          </cell>
          <cell r="AQ4123" t="str">
            <v>1</v>
          </cell>
        </row>
        <row r="4124">
          <cell r="I4124" t="str">
            <v>P</v>
          </cell>
          <cell r="V4124" t="str">
            <v>PNS</v>
          </cell>
          <cell r="AQ4124" t="str">
            <v>2</v>
          </cell>
        </row>
        <row r="4125">
          <cell r="I4125" t="str">
            <v>P</v>
          </cell>
          <cell r="V4125" t="str">
            <v>PPPK</v>
          </cell>
          <cell r="AQ4125" t="str">
            <v>1</v>
          </cell>
        </row>
        <row r="4126">
          <cell r="I4126" t="str">
            <v>P</v>
          </cell>
          <cell r="V4126" t="str">
            <v>PNS</v>
          </cell>
          <cell r="AQ4126" t="str">
            <v>2</v>
          </cell>
        </row>
        <row r="4127">
          <cell r="I4127" t="str">
            <v>P</v>
          </cell>
          <cell r="V4127" t="str">
            <v>PNS</v>
          </cell>
          <cell r="AQ4127" t="str">
            <v>2</v>
          </cell>
        </row>
        <row r="4128">
          <cell r="I4128" t="str">
            <v>P</v>
          </cell>
          <cell r="V4128" t="str">
            <v>PNS</v>
          </cell>
          <cell r="AQ4128" t="str">
            <v>3</v>
          </cell>
        </row>
        <row r="4129">
          <cell r="I4129" t="str">
            <v>P</v>
          </cell>
          <cell r="V4129" t="str">
            <v>PNS</v>
          </cell>
          <cell r="AQ4129" t="str">
            <v>4</v>
          </cell>
        </row>
        <row r="4130">
          <cell r="I4130" t="str">
            <v>L</v>
          </cell>
          <cell r="V4130" t="str">
            <v>PNS</v>
          </cell>
          <cell r="AQ4130" t="str">
            <v>3</v>
          </cell>
        </row>
        <row r="4131">
          <cell r="I4131" t="str">
            <v>P</v>
          </cell>
          <cell r="V4131" t="str">
            <v>PPPK</v>
          </cell>
          <cell r="AQ4131" t="str">
            <v>1</v>
          </cell>
        </row>
        <row r="4132">
          <cell r="I4132" t="str">
            <v>L</v>
          </cell>
          <cell r="V4132" t="str">
            <v>PNS</v>
          </cell>
          <cell r="AQ4132" t="str">
            <v>2</v>
          </cell>
        </row>
        <row r="4133">
          <cell r="I4133" t="str">
            <v>P</v>
          </cell>
          <cell r="V4133" t="str">
            <v>PNS</v>
          </cell>
          <cell r="AQ4133" t="str">
            <v>3</v>
          </cell>
        </row>
        <row r="4134">
          <cell r="I4134" t="str">
            <v>P</v>
          </cell>
          <cell r="V4134" t="str">
            <v>PNS</v>
          </cell>
          <cell r="AQ4134" t="str">
            <v>3</v>
          </cell>
        </row>
        <row r="4135">
          <cell r="I4135" t="str">
            <v>L</v>
          </cell>
          <cell r="V4135" t="str">
            <v>PNS</v>
          </cell>
          <cell r="AQ4135" t="str">
            <v>1</v>
          </cell>
        </row>
        <row r="4136">
          <cell r="I4136" t="str">
            <v>L</v>
          </cell>
          <cell r="V4136" t="str">
            <v>PNS</v>
          </cell>
          <cell r="AQ4136" t="str">
            <v>1</v>
          </cell>
        </row>
        <row r="4137">
          <cell r="I4137" t="str">
            <v>P</v>
          </cell>
          <cell r="V4137" t="str">
            <v>PNS</v>
          </cell>
          <cell r="AQ4137" t="str">
            <v>3</v>
          </cell>
        </row>
        <row r="4138">
          <cell r="I4138" t="str">
            <v>L</v>
          </cell>
          <cell r="V4138" t="str">
            <v>PPPK</v>
          </cell>
          <cell r="AQ4138" t="str">
            <v>1</v>
          </cell>
        </row>
        <row r="4139">
          <cell r="I4139" t="str">
            <v>P</v>
          </cell>
          <cell r="V4139" t="str">
            <v>PNS</v>
          </cell>
          <cell r="AQ4139" t="str">
            <v>2</v>
          </cell>
        </row>
        <row r="4140">
          <cell r="I4140" t="str">
            <v>L</v>
          </cell>
          <cell r="V4140" t="str">
            <v>PPPK</v>
          </cell>
          <cell r="AQ4140" t="str">
            <v>6</v>
          </cell>
        </row>
        <row r="4141">
          <cell r="I4141" t="str">
            <v>P</v>
          </cell>
          <cell r="V4141" t="str">
            <v>PPPK</v>
          </cell>
          <cell r="AQ4141" t="str">
            <v>6</v>
          </cell>
        </row>
        <row r="4142">
          <cell r="I4142" t="str">
            <v>P</v>
          </cell>
          <cell r="V4142" t="str">
            <v>PNS</v>
          </cell>
          <cell r="AQ4142" t="str">
            <v>2</v>
          </cell>
        </row>
        <row r="4143">
          <cell r="I4143" t="str">
            <v>L</v>
          </cell>
          <cell r="V4143" t="str">
            <v>PNS</v>
          </cell>
          <cell r="AQ4143" t="str">
            <v>4</v>
          </cell>
        </row>
        <row r="4144">
          <cell r="I4144" t="str">
            <v>P</v>
          </cell>
          <cell r="V4144" t="str">
            <v>PPPK</v>
          </cell>
          <cell r="AQ4144" t="str">
            <v>1</v>
          </cell>
        </row>
        <row r="4145">
          <cell r="I4145" t="str">
            <v>P</v>
          </cell>
          <cell r="V4145" t="str">
            <v>PNS</v>
          </cell>
          <cell r="AQ4145" t="str">
            <v>2</v>
          </cell>
        </row>
        <row r="4146">
          <cell r="I4146" t="str">
            <v>P</v>
          </cell>
          <cell r="V4146" t="str">
            <v>PNS</v>
          </cell>
          <cell r="AQ4146" t="str">
            <v>3</v>
          </cell>
        </row>
        <row r="4147">
          <cell r="I4147" t="str">
            <v>P</v>
          </cell>
          <cell r="V4147" t="str">
            <v>PNS</v>
          </cell>
          <cell r="AQ4147" t="str">
            <v>3</v>
          </cell>
        </row>
        <row r="4148">
          <cell r="I4148" t="str">
            <v>L</v>
          </cell>
          <cell r="V4148" t="str">
            <v>PNS</v>
          </cell>
          <cell r="AQ4148" t="str">
            <v>2</v>
          </cell>
        </row>
        <row r="4149">
          <cell r="I4149" t="str">
            <v>L</v>
          </cell>
          <cell r="V4149" t="str">
            <v>PNS</v>
          </cell>
          <cell r="AQ4149" t="str">
            <v>4</v>
          </cell>
        </row>
        <row r="4150">
          <cell r="I4150" t="str">
            <v>P</v>
          </cell>
          <cell r="V4150" t="str">
            <v>PNS</v>
          </cell>
          <cell r="AQ4150" t="str">
            <v>2</v>
          </cell>
        </row>
        <row r="4151">
          <cell r="I4151" t="str">
            <v>P</v>
          </cell>
          <cell r="V4151" t="str">
            <v>PNS</v>
          </cell>
          <cell r="AQ4151" t="str">
            <v>3</v>
          </cell>
        </row>
        <row r="4152">
          <cell r="I4152" t="str">
            <v>P</v>
          </cell>
          <cell r="V4152" t="str">
            <v>PNS</v>
          </cell>
          <cell r="AQ4152" t="str">
            <v>3</v>
          </cell>
        </row>
        <row r="4153">
          <cell r="I4153" t="str">
            <v>L</v>
          </cell>
          <cell r="V4153" t="str">
            <v>PPPK</v>
          </cell>
          <cell r="AQ4153" t="str">
            <v>1</v>
          </cell>
        </row>
        <row r="4154">
          <cell r="I4154" t="str">
            <v>P</v>
          </cell>
          <cell r="V4154" t="str">
            <v>PPPK</v>
          </cell>
          <cell r="AQ4154" t="str">
            <v>1</v>
          </cell>
        </row>
        <row r="4155">
          <cell r="I4155" t="str">
            <v>L</v>
          </cell>
          <cell r="V4155" t="str">
            <v>PNS</v>
          </cell>
          <cell r="AQ4155" t="str">
            <v>2</v>
          </cell>
        </row>
        <row r="4156">
          <cell r="I4156" t="str">
            <v>P</v>
          </cell>
          <cell r="V4156" t="str">
            <v>PNS</v>
          </cell>
          <cell r="AQ4156" t="str">
            <v>2</v>
          </cell>
        </row>
        <row r="4157">
          <cell r="I4157" t="str">
            <v>L</v>
          </cell>
          <cell r="V4157" t="str">
            <v>PNS</v>
          </cell>
          <cell r="AQ4157" t="str">
            <v>3</v>
          </cell>
        </row>
        <row r="4158">
          <cell r="I4158" t="str">
            <v>P</v>
          </cell>
          <cell r="V4158" t="str">
            <v>PPPK</v>
          </cell>
          <cell r="AQ4158" t="str">
            <v>1</v>
          </cell>
        </row>
        <row r="4159">
          <cell r="I4159" t="str">
            <v>L</v>
          </cell>
          <cell r="V4159" t="str">
            <v>PPPK</v>
          </cell>
          <cell r="AQ4159" t="str">
            <v>6</v>
          </cell>
        </row>
        <row r="4160">
          <cell r="I4160" t="str">
            <v>P</v>
          </cell>
          <cell r="V4160" t="str">
            <v>PNS</v>
          </cell>
          <cell r="AQ4160" t="str">
            <v>3</v>
          </cell>
        </row>
        <row r="4161">
          <cell r="I4161" t="str">
            <v>L</v>
          </cell>
          <cell r="V4161" t="str">
            <v>PPPK</v>
          </cell>
          <cell r="AQ4161" t="str">
            <v>1</v>
          </cell>
        </row>
        <row r="4162">
          <cell r="I4162" t="str">
            <v>P</v>
          </cell>
          <cell r="V4162" t="str">
            <v>PNS</v>
          </cell>
          <cell r="AQ4162" t="str">
            <v>2</v>
          </cell>
        </row>
        <row r="4163">
          <cell r="I4163" t="str">
            <v>P</v>
          </cell>
          <cell r="V4163" t="str">
            <v>PNS</v>
          </cell>
          <cell r="AQ4163" t="str">
            <v>4</v>
          </cell>
        </row>
        <row r="4164">
          <cell r="I4164" t="str">
            <v>L</v>
          </cell>
          <cell r="V4164" t="str">
            <v>PNS</v>
          </cell>
          <cell r="AQ4164" t="str">
            <v>3</v>
          </cell>
        </row>
        <row r="4165">
          <cell r="I4165" t="str">
            <v>P</v>
          </cell>
          <cell r="V4165" t="str">
            <v>PNS</v>
          </cell>
          <cell r="AQ4165" t="str">
            <v>3</v>
          </cell>
        </row>
        <row r="4166">
          <cell r="I4166" t="str">
            <v>L</v>
          </cell>
          <cell r="V4166" t="str">
            <v>PNS</v>
          </cell>
          <cell r="AQ4166" t="str">
            <v>1</v>
          </cell>
        </row>
        <row r="4167">
          <cell r="I4167" t="str">
            <v>P</v>
          </cell>
          <cell r="V4167" t="str">
            <v>PNS</v>
          </cell>
          <cell r="AQ4167" t="str">
            <v>2</v>
          </cell>
        </row>
        <row r="4168">
          <cell r="I4168" t="str">
            <v>P</v>
          </cell>
          <cell r="V4168" t="str">
            <v>PPPK</v>
          </cell>
          <cell r="AQ4168" t="str">
            <v>1</v>
          </cell>
        </row>
        <row r="4169">
          <cell r="I4169" t="str">
            <v>L</v>
          </cell>
          <cell r="V4169" t="str">
            <v>PNS</v>
          </cell>
          <cell r="AQ4169" t="str">
            <v>2</v>
          </cell>
        </row>
        <row r="4170">
          <cell r="I4170" t="str">
            <v>P</v>
          </cell>
          <cell r="V4170" t="str">
            <v>PNS</v>
          </cell>
          <cell r="AQ4170" t="str">
            <v>2</v>
          </cell>
        </row>
        <row r="4171">
          <cell r="I4171" t="str">
            <v>P</v>
          </cell>
          <cell r="V4171" t="str">
            <v>PNS</v>
          </cell>
          <cell r="AQ4171" t="str">
            <v>2</v>
          </cell>
        </row>
        <row r="4172">
          <cell r="I4172" t="str">
            <v>L</v>
          </cell>
          <cell r="V4172" t="str">
            <v>PPPK</v>
          </cell>
          <cell r="AQ4172" t="str">
            <v>6</v>
          </cell>
        </row>
        <row r="4173">
          <cell r="I4173" t="str">
            <v>P</v>
          </cell>
          <cell r="V4173" t="str">
            <v>PPPK</v>
          </cell>
          <cell r="AQ4173" t="str">
            <v>1</v>
          </cell>
        </row>
        <row r="4174">
          <cell r="I4174" t="str">
            <v>P</v>
          </cell>
          <cell r="V4174" t="str">
            <v>PNS</v>
          </cell>
          <cell r="AQ4174" t="str">
            <v>1</v>
          </cell>
        </row>
        <row r="4175">
          <cell r="I4175" t="str">
            <v>L</v>
          </cell>
          <cell r="V4175" t="str">
            <v>PNS</v>
          </cell>
          <cell r="AQ4175" t="str">
            <v>2</v>
          </cell>
        </row>
        <row r="4176">
          <cell r="I4176" t="str">
            <v>P</v>
          </cell>
          <cell r="V4176" t="str">
            <v>PNS</v>
          </cell>
          <cell r="AQ4176" t="str">
            <v>2</v>
          </cell>
        </row>
        <row r="4177">
          <cell r="I4177" t="str">
            <v>L</v>
          </cell>
          <cell r="V4177" t="str">
            <v>PNS</v>
          </cell>
          <cell r="AQ4177" t="str">
            <v>2</v>
          </cell>
        </row>
        <row r="4178">
          <cell r="I4178" t="str">
            <v>L</v>
          </cell>
          <cell r="V4178" t="str">
            <v>PNS</v>
          </cell>
          <cell r="AQ4178" t="str">
            <v>3</v>
          </cell>
        </row>
        <row r="4179">
          <cell r="I4179" t="str">
            <v>L</v>
          </cell>
          <cell r="V4179" t="str">
            <v>PNS</v>
          </cell>
          <cell r="AQ4179" t="str">
            <v>2</v>
          </cell>
        </row>
        <row r="4180">
          <cell r="I4180" t="str">
            <v>P</v>
          </cell>
          <cell r="V4180" t="str">
            <v>PPPK</v>
          </cell>
          <cell r="AQ4180" t="str">
            <v>6</v>
          </cell>
        </row>
        <row r="4181">
          <cell r="I4181" t="str">
            <v>P</v>
          </cell>
          <cell r="V4181" t="str">
            <v>PNS</v>
          </cell>
          <cell r="AQ4181" t="str">
            <v>3</v>
          </cell>
        </row>
        <row r="4182">
          <cell r="I4182" t="str">
            <v>L</v>
          </cell>
          <cell r="V4182" t="str">
            <v>PPPK</v>
          </cell>
          <cell r="AQ4182" t="str">
            <v>1</v>
          </cell>
        </row>
        <row r="4183">
          <cell r="I4183" t="str">
            <v>L</v>
          </cell>
          <cell r="V4183" t="str">
            <v>PNS</v>
          </cell>
          <cell r="AQ4183" t="str">
            <v>2</v>
          </cell>
        </row>
        <row r="4184">
          <cell r="I4184" t="str">
            <v>L</v>
          </cell>
          <cell r="V4184" t="str">
            <v>PNS</v>
          </cell>
          <cell r="AQ4184" t="str">
            <v>2</v>
          </cell>
        </row>
        <row r="4185">
          <cell r="I4185" t="str">
            <v>L</v>
          </cell>
          <cell r="V4185" t="str">
            <v>PNS</v>
          </cell>
          <cell r="AQ4185" t="str">
            <v>2</v>
          </cell>
        </row>
        <row r="4186">
          <cell r="I4186" t="str">
            <v>L</v>
          </cell>
          <cell r="V4186" t="str">
            <v>PPPK</v>
          </cell>
          <cell r="AQ4186" t="str">
            <v>1</v>
          </cell>
        </row>
        <row r="4187">
          <cell r="I4187" t="str">
            <v>P</v>
          </cell>
          <cell r="V4187" t="str">
            <v>PPPK</v>
          </cell>
          <cell r="AQ4187" t="str">
            <v>6</v>
          </cell>
        </row>
        <row r="4188">
          <cell r="I4188" t="str">
            <v>P</v>
          </cell>
          <cell r="V4188" t="str">
            <v>PPPK</v>
          </cell>
          <cell r="AQ4188" t="str">
            <v>6</v>
          </cell>
        </row>
        <row r="4189">
          <cell r="I4189" t="str">
            <v>L</v>
          </cell>
          <cell r="V4189" t="str">
            <v>PNS</v>
          </cell>
          <cell r="AQ4189" t="str">
            <v>3</v>
          </cell>
        </row>
        <row r="4190">
          <cell r="I4190" t="str">
            <v>P</v>
          </cell>
          <cell r="V4190" t="str">
            <v>PNS</v>
          </cell>
          <cell r="AQ4190" t="str">
            <v>2</v>
          </cell>
        </row>
        <row r="4191">
          <cell r="I4191" t="str">
            <v>P</v>
          </cell>
          <cell r="V4191" t="str">
            <v>PNS</v>
          </cell>
          <cell r="AQ4191" t="str">
            <v>4</v>
          </cell>
        </row>
        <row r="4192">
          <cell r="I4192" t="str">
            <v>P</v>
          </cell>
          <cell r="V4192" t="str">
            <v>PNS</v>
          </cell>
          <cell r="AQ4192" t="str">
            <v>2</v>
          </cell>
        </row>
        <row r="4193">
          <cell r="I4193" t="str">
            <v>P</v>
          </cell>
          <cell r="V4193" t="str">
            <v>PPPK</v>
          </cell>
          <cell r="AQ4193" t="str">
            <v>1</v>
          </cell>
        </row>
        <row r="4194">
          <cell r="I4194" t="str">
            <v>P</v>
          </cell>
          <cell r="V4194" t="str">
            <v>PPPK</v>
          </cell>
          <cell r="AQ4194" t="str">
            <v>1</v>
          </cell>
        </row>
        <row r="4195">
          <cell r="I4195" t="str">
            <v>P</v>
          </cell>
          <cell r="V4195" t="str">
            <v>PPPK</v>
          </cell>
          <cell r="AQ4195" t="str">
            <v>1</v>
          </cell>
        </row>
        <row r="4196">
          <cell r="I4196" t="str">
            <v>L</v>
          </cell>
          <cell r="V4196" t="str">
            <v>PNS</v>
          </cell>
          <cell r="AQ4196" t="str">
            <v>2</v>
          </cell>
        </row>
        <row r="4197">
          <cell r="I4197" t="str">
            <v>P</v>
          </cell>
          <cell r="V4197" t="str">
            <v>PNS</v>
          </cell>
          <cell r="AQ4197" t="str">
            <v>2</v>
          </cell>
        </row>
        <row r="4198">
          <cell r="I4198" t="str">
            <v>P</v>
          </cell>
          <cell r="V4198" t="str">
            <v>PPPK</v>
          </cell>
          <cell r="AQ4198" t="str">
            <v>1</v>
          </cell>
        </row>
        <row r="4199">
          <cell r="I4199" t="str">
            <v>P</v>
          </cell>
          <cell r="V4199" t="str">
            <v>PNS</v>
          </cell>
          <cell r="AQ4199" t="str">
            <v>2</v>
          </cell>
        </row>
        <row r="4200">
          <cell r="I4200" t="str">
            <v>P</v>
          </cell>
          <cell r="V4200" t="str">
            <v>PNS</v>
          </cell>
          <cell r="AQ4200" t="str">
            <v>4</v>
          </cell>
        </row>
        <row r="4201">
          <cell r="I4201" t="str">
            <v>P</v>
          </cell>
          <cell r="V4201" t="str">
            <v>PNS</v>
          </cell>
          <cell r="AQ4201" t="str">
            <v>3</v>
          </cell>
        </row>
        <row r="4202">
          <cell r="I4202" t="str">
            <v>L</v>
          </cell>
          <cell r="V4202" t="str">
            <v>PNS</v>
          </cell>
          <cell r="AQ4202" t="str">
            <v>3</v>
          </cell>
        </row>
        <row r="4203">
          <cell r="I4203" t="str">
            <v>P</v>
          </cell>
          <cell r="V4203" t="str">
            <v>PPPK</v>
          </cell>
          <cell r="AQ4203" t="str">
            <v>1</v>
          </cell>
        </row>
        <row r="4204">
          <cell r="I4204" t="str">
            <v>P</v>
          </cell>
          <cell r="V4204" t="str">
            <v>PNS</v>
          </cell>
          <cell r="AQ4204" t="str">
            <v>3</v>
          </cell>
        </row>
        <row r="4205">
          <cell r="I4205" t="str">
            <v>P</v>
          </cell>
          <cell r="V4205" t="str">
            <v>PNS</v>
          </cell>
          <cell r="AQ4205" t="str">
            <v>2</v>
          </cell>
        </row>
        <row r="4206">
          <cell r="I4206" t="str">
            <v>L</v>
          </cell>
          <cell r="V4206" t="str">
            <v>PPPK</v>
          </cell>
          <cell r="AQ4206" t="str">
            <v>1</v>
          </cell>
        </row>
        <row r="4207">
          <cell r="I4207" t="str">
            <v>P</v>
          </cell>
          <cell r="V4207" t="str">
            <v>PNS</v>
          </cell>
          <cell r="AQ4207" t="str">
            <v>2</v>
          </cell>
        </row>
        <row r="4208">
          <cell r="I4208" t="str">
            <v>P</v>
          </cell>
          <cell r="V4208" t="str">
            <v>PNS</v>
          </cell>
          <cell r="AQ4208" t="str">
            <v>3</v>
          </cell>
        </row>
        <row r="4209">
          <cell r="I4209" t="str">
            <v>L</v>
          </cell>
          <cell r="V4209" t="str">
            <v>PNS</v>
          </cell>
          <cell r="AQ4209" t="str">
            <v>3</v>
          </cell>
        </row>
        <row r="4210">
          <cell r="I4210" t="str">
            <v>L</v>
          </cell>
          <cell r="V4210" t="str">
            <v>PPPK</v>
          </cell>
          <cell r="AQ4210" t="str">
            <v>1</v>
          </cell>
        </row>
        <row r="4211">
          <cell r="I4211" t="str">
            <v>L</v>
          </cell>
          <cell r="V4211" t="str">
            <v>PNS</v>
          </cell>
          <cell r="AQ4211" t="str">
            <v>3</v>
          </cell>
        </row>
        <row r="4212">
          <cell r="I4212" t="str">
            <v>P</v>
          </cell>
          <cell r="V4212" t="str">
            <v>PNS</v>
          </cell>
          <cell r="AQ4212" t="str">
            <v>3</v>
          </cell>
        </row>
        <row r="4213">
          <cell r="I4213" t="str">
            <v>L</v>
          </cell>
          <cell r="V4213" t="str">
            <v>PNS</v>
          </cell>
          <cell r="AQ4213" t="str">
            <v>3</v>
          </cell>
        </row>
        <row r="4214">
          <cell r="I4214" t="str">
            <v>P</v>
          </cell>
          <cell r="V4214" t="str">
            <v>PPPK</v>
          </cell>
          <cell r="AQ4214" t="str">
            <v>6</v>
          </cell>
        </row>
        <row r="4215">
          <cell r="I4215" t="str">
            <v>P</v>
          </cell>
          <cell r="V4215" t="str">
            <v>PNS</v>
          </cell>
          <cell r="AQ4215" t="str">
            <v>2</v>
          </cell>
        </row>
        <row r="4216">
          <cell r="I4216" t="str">
            <v>P</v>
          </cell>
          <cell r="V4216" t="str">
            <v>PNS</v>
          </cell>
          <cell r="AQ4216" t="str">
            <v>3</v>
          </cell>
        </row>
        <row r="4217">
          <cell r="I4217" t="str">
            <v>L</v>
          </cell>
          <cell r="V4217" t="str">
            <v>PNS</v>
          </cell>
          <cell r="AQ4217" t="str">
            <v>2</v>
          </cell>
        </row>
        <row r="4218">
          <cell r="I4218" t="str">
            <v>P</v>
          </cell>
          <cell r="V4218" t="str">
            <v>PNS</v>
          </cell>
          <cell r="AQ4218" t="str">
            <v>3</v>
          </cell>
        </row>
        <row r="4219">
          <cell r="I4219" t="str">
            <v>P</v>
          </cell>
          <cell r="V4219" t="str">
            <v>PNS</v>
          </cell>
          <cell r="AQ4219" t="str">
            <v>3</v>
          </cell>
        </row>
        <row r="4220">
          <cell r="I4220" t="str">
            <v>P</v>
          </cell>
          <cell r="V4220" t="str">
            <v>PNS</v>
          </cell>
          <cell r="AQ4220" t="str">
            <v>4</v>
          </cell>
        </row>
        <row r="4221">
          <cell r="I4221" t="str">
            <v>P</v>
          </cell>
          <cell r="V4221" t="str">
            <v>PNS</v>
          </cell>
          <cell r="AQ4221" t="str">
            <v>4</v>
          </cell>
        </row>
        <row r="4222">
          <cell r="I4222" t="str">
            <v>L</v>
          </cell>
          <cell r="V4222" t="str">
            <v>PNS</v>
          </cell>
          <cell r="AQ4222" t="str">
            <v>3</v>
          </cell>
        </row>
        <row r="4223">
          <cell r="I4223" t="str">
            <v>P</v>
          </cell>
          <cell r="V4223" t="str">
            <v>PPPK</v>
          </cell>
          <cell r="AQ4223" t="str">
            <v>1</v>
          </cell>
        </row>
        <row r="4224">
          <cell r="I4224" t="str">
            <v>L</v>
          </cell>
          <cell r="V4224" t="str">
            <v>PPPK</v>
          </cell>
          <cell r="AQ4224" t="str">
            <v>1</v>
          </cell>
        </row>
        <row r="4225">
          <cell r="I4225" t="str">
            <v>P</v>
          </cell>
          <cell r="V4225" t="str">
            <v>PNS</v>
          </cell>
          <cell r="AQ4225" t="str">
            <v>3</v>
          </cell>
        </row>
        <row r="4226">
          <cell r="I4226" t="str">
            <v>L</v>
          </cell>
          <cell r="V4226" t="str">
            <v>PNS</v>
          </cell>
          <cell r="AQ4226" t="str">
            <v>2</v>
          </cell>
        </row>
        <row r="4227">
          <cell r="I4227" t="str">
            <v>L</v>
          </cell>
          <cell r="V4227" t="str">
            <v>PPPK</v>
          </cell>
          <cell r="AQ4227" t="str">
            <v>1</v>
          </cell>
        </row>
        <row r="4228">
          <cell r="I4228" t="str">
            <v>P</v>
          </cell>
          <cell r="V4228" t="str">
            <v>PNS</v>
          </cell>
          <cell r="AQ4228" t="str">
            <v>1</v>
          </cell>
        </row>
        <row r="4229">
          <cell r="I4229" t="str">
            <v>P</v>
          </cell>
          <cell r="V4229" t="str">
            <v>PNS</v>
          </cell>
          <cell r="AQ4229" t="str">
            <v>2</v>
          </cell>
        </row>
        <row r="4230">
          <cell r="I4230" t="str">
            <v>P</v>
          </cell>
          <cell r="V4230" t="str">
            <v>PNS</v>
          </cell>
          <cell r="AQ4230" t="str">
            <v>3</v>
          </cell>
        </row>
        <row r="4231">
          <cell r="I4231" t="str">
            <v>L</v>
          </cell>
          <cell r="V4231" t="str">
            <v>PNS</v>
          </cell>
          <cell r="AQ4231" t="str">
            <v>3</v>
          </cell>
        </row>
        <row r="4232">
          <cell r="I4232" t="str">
            <v>L</v>
          </cell>
          <cell r="V4232" t="str">
            <v>PNS</v>
          </cell>
          <cell r="AQ4232" t="str">
            <v>2</v>
          </cell>
        </row>
        <row r="4233">
          <cell r="I4233" t="str">
            <v>P</v>
          </cell>
          <cell r="V4233" t="str">
            <v>PPPK</v>
          </cell>
          <cell r="AQ4233" t="str">
            <v>1</v>
          </cell>
        </row>
        <row r="4234">
          <cell r="I4234" t="str">
            <v>P</v>
          </cell>
          <cell r="V4234" t="str">
            <v>PNS</v>
          </cell>
          <cell r="AQ4234" t="str">
            <v>2</v>
          </cell>
        </row>
        <row r="4235">
          <cell r="I4235" t="str">
            <v>L</v>
          </cell>
          <cell r="V4235" t="str">
            <v>PPPK</v>
          </cell>
          <cell r="AQ4235" t="str">
            <v>6</v>
          </cell>
        </row>
        <row r="4236">
          <cell r="I4236" t="str">
            <v>P</v>
          </cell>
          <cell r="V4236" t="str">
            <v>PNS</v>
          </cell>
          <cell r="AQ4236" t="str">
            <v>2</v>
          </cell>
        </row>
        <row r="4237">
          <cell r="I4237" t="str">
            <v>P</v>
          </cell>
          <cell r="V4237" t="str">
            <v>PNS</v>
          </cell>
          <cell r="AQ4237" t="str">
            <v>2</v>
          </cell>
        </row>
        <row r="4238">
          <cell r="I4238" t="str">
            <v>L</v>
          </cell>
          <cell r="V4238" t="str">
            <v>PNS</v>
          </cell>
          <cell r="AQ4238" t="str">
            <v>4</v>
          </cell>
        </row>
        <row r="4239">
          <cell r="I4239" t="str">
            <v>L</v>
          </cell>
          <cell r="V4239" t="str">
            <v>PNS</v>
          </cell>
          <cell r="AQ4239" t="str">
            <v>1</v>
          </cell>
        </row>
        <row r="4240">
          <cell r="I4240" t="str">
            <v>P</v>
          </cell>
          <cell r="V4240" t="str">
            <v>PNS</v>
          </cell>
          <cell r="AQ4240" t="str">
            <v>2</v>
          </cell>
        </row>
        <row r="4241">
          <cell r="I4241" t="str">
            <v>P</v>
          </cell>
          <cell r="V4241" t="str">
            <v>PNS</v>
          </cell>
          <cell r="AQ4241" t="str">
            <v>3</v>
          </cell>
        </row>
        <row r="4242">
          <cell r="I4242" t="str">
            <v>P</v>
          </cell>
          <cell r="V4242" t="str">
            <v>PNS</v>
          </cell>
          <cell r="AQ4242" t="str">
            <v>1</v>
          </cell>
        </row>
        <row r="4243">
          <cell r="I4243" t="str">
            <v>L</v>
          </cell>
          <cell r="V4243" t="str">
            <v>PNS</v>
          </cell>
          <cell r="AQ4243" t="str">
            <v>3</v>
          </cell>
        </row>
        <row r="4244">
          <cell r="I4244" t="str">
            <v>P</v>
          </cell>
          <cell r="V4244" t="str">
            <v>PPPK</v>
          </cell>
          <cell r="AQ4244" t="str">
            <v>1</v>
          </cell>
        </row>
        <row r="4245">
          <cell r="I4245" t="str">
            <v>P</v>
          </cell>
          <cell r="V4245" t="str">
            <v>PPPK</v>
          </cell>
          <cell r="AQ4245" t="str">
            <v>6</v>
          </cell>
        </row>
        <row r="4246">
          <cell r="I4246" t="str">
            <v>P</v>
          </cell>
          <cell r="V4246" t="str">
            <v>PPPK</v>
          </cell>
          <cell r="AQ4246" t="str">
            <v>6</v>
          </cell>
        </row>
        <row r="4247">
          <cell r="I4247" t="str">
            <v>P</v>
          </cell>
          <cell r="V4247" t="str">
            <v>PNS</v>
          </cell>
          <cell r="AQ4247" t="str">
            <v>3</v>
          </cell>
        </row>
        <row r="4248">
          <cell r="I4248" t="str">
            <v>P</v>
          </cell>
          <cell r="V4248" t="str">
            <v>PPPK</v>
          </cell>
          <cell r="AQ4248" t="str">
            <v>1</v>
          </cell>
        </row>
        <row r="4249">
          <cell r="I4249" t="str">
            <v>P</v>
          </cell>
          <cell r="V4249" t="str">
            <v>PPPK</v>
          </cell>
          <cell r="AQ4249" t="str">
            <v>1</v>
          </cell>
        </row>
        <row r="4250">
          <cell r="I4250" t="str">
            <v>P</v>
          </cell>
          <cell r="V4250" t="str">
            <v>PPPK</v>
          </cell>
          <cell r="AQ4250" t="str">
            <v>1</v>
          </cell>
        </row>
        <row r="4251">
          <cell r="I4251" t="str">
            <v>P</v>
          </cell>
          <cell r="V4251" t="str">
            <v>PPPK</v>
          </cell>
          <cell r="AQ4251" t="str">
            <v>1</v>
          </cell>
        </row>
        <row r="4252">
          <cell r="I4252" t="str">
            <v>P</v>
          </cell>
          <cell r="V4252" t="str">
            <v>PPPK</v>
          </cell>
          <cell r="AQ4252" t="str">
            <v>1</v>
          </cell>
        </row>
        <row r="4253">
          <cell r="I4253" t="str">
            <v>P</v>
          </cell>
          <cell r="V4253" t="str">
            <v>PNS</v>
          </cell>
          <cell r="AQ4253" t="str">
            <v>4</v>
          </cell>
        </row>
        <row r="4254">
          <cell r="I4254" t="str">
            <v>P</v>
          </cell>
          <cell r="V4254" t="str">
            <v>PPPK</v>
          </cell>
          <cell r="AQ4254" t="str">
            <v>6</v>
          </cell>
        </row>
        <row r="4255">
          <cell r="I4255" t="str">
            <v>L</v>
          </cell>
          <cell r="V4255" t="str">
            <v>PNS</v>
          </cell>
          <cell r="AQ4255" t="str">
            <v>2</v>
          </cell>
        </row>
        <row r="4256">
          <cell r="I4256" t="str">
            <v>L</v>
          </cell>
          <cell r="V4256" t="str">
            <v>PPPK</v>
          </cell>
          <cell r="AQ4256" t="str">
            <v>1</v>
          </cell>
        </row>
        <row r="4257">
          <cell r="I4257" t="str">
            <v>P</v>
          </cell>
          <cell r="V4257" t="str">
            <v>PPPK</v>
          </cell>
          <cell r="AQ4257" t="str">
            <v>1</v>
          </cell>
        </row>
        <row r="4258">
          <cell r="I4258" t="str">
            <v>L</v>
          </cell>
          <cell r="V4258" t="str">
            <v>PNS</v>
          </cell>
          <cell r="AQ4258" t="str">
            <v>1</v>
          </cell>
        </row>
        <row r="4259">
          <cell r="I4259" t="str">
            <v>P</v>
          </cell>
          <cell r="V4259" t="str">
            <v>PNS</v>
          </cell>
          <cell r="AQ4259" t="str">
            <v>3</v>
          </cell>
        </row>
        <row r="4260">
          <cell r="I4260" t="str">
            <v>P</v>
          </cell>
          <cell r="V4260" t="str">
            <v>PPPK</v>
          </cell>
          <cell r="AQ4260" t="str">
            <v>1</v>
          </cell>
        </row>
        <row r="4261">
          <cell r="I4261" t="str">
            <v>P</v>
          </cell>
          <cell r="V4261" t="str">
            <v>PNS</v>
          </cell>
          <cell r="AQ4261" t="str">
            <v>3</v>
          </cell>
        </row>
        <row r="4262">
          <cell r="I4262" t="str">
            <v>P</v>
          </cell>
          <cell r="V4262" t="str">
            <v>PNS</v>
          </cell>
          <cell r="AQ4262" t="str">
            <v>2</v>
          </cell>
        </row>
        <row r="4263">
          <cell r="I4263" t="str">
            <v>P</v>
          </cell>
          <cell r="V4263" t="str">
            <v>PNS</v>
          </cell>
          <cell r="AQ4263" t="str">
            <v>3</v>
          </cell>
        </row>
        <row r="4264">
          <cell r="I4264" t="str">
            <v>P</v>
          </cell>
          <cell r="V4264" t="str">
            <v>PNS</v>
          </cell>
          <cell r="AQ4264" t="str">
            <v>3</v>
          </cell>
        </row>
        <row r="4265">
          <cell r="I4265" t="str">
            <v>P</v>
          </cell>
          <cell r="V4265" t="str">
            <v>PPPK</v>
          </cell>
          <cell r="AQ4265" t="str">
            <v>1</v>
          </cell>
        </row>
        <row r="4266">
          <cell r="I4266" t="str">
            <v>P</v>
          </cell>
          <cell r="V4266" t="str">
            <v>PPPK</v>
          </cell>
          <cell r="AQ4266" t="str">
            <v>6</v>
          </cell>
        </row>
        <row r="4267">
          <cell r="I4267" t="str">
            <v>P</v>
          </cell>
          <cell r="V4267" t="str">
            <v>PNS</v>
          </cell>
          <cell r="AQ4267" t="str">
            <v>2</v>
          </cell>
        </row>
        <row r="4268">
          <cell r="I4268" t="str">
            <v>P</v>
          </cell>
          <cell r="V4268" t="str">
            <v>PPPK</v>
          </cell>
          <cell r="AQ4268" t="str">
            <v>6</v>
          </cell>
        </row>
        <row r="4269">
          <cell r="I4269" t="str">
            <v>P</v>
          </cell>
          <cell r="V4269" t="str">
            <v>PPPK</v>
          </cell>
          <cell r="AQ4269" t="str">
            <v>6</v>
          </cell>
        </row>
        <row r="4270">
          <cell r="I4270" t="str">
            <v>L</v>
          </cell>
          <cell r="V4270" t="str">
            <v>PNS</v>
          </cell>
          <cell r="AQ4270" t="str">
            <v>2</v>
          </cell>
        </row>
        <row r="4271">
          <cell r="I4271" t="str">
            <v>P</v>
          </cell>
          <cell r="V4271" t="str">
            <v>PNS</v>
          </cell>
          <cell r="AQ4271" t="str">
            <v>2</v>
          </cell>
        </row>
        <row r="4272">
          <cell r="I4272" t="str">
            <v>P</v>
          </cell>
          <cell r="V4272" t="str">
            <v>PNS</v>
          </cell>
          <cell r="AQ4272" t="str">
            <v>2</v>
          </cell>
        </row>
        <row r="4273">
          <cell r="I4273" t="str">
            <v>L</v>
          </cell>
          <cell r="V4273" t="str">
            <v>PNS</v>
          </cell>
          <cell r="AQ4273" t="str">
            <v>1</v>
          </cell>
        </row>
        <row r="4274">
          <cell r="I4274" t="str">
            <v>L</v>
          </cell>
          <cell r="V4274" t="str">
            <v>PNS</v>
          </cell>
          <cell r="AQ4274" t="str">
            <v>1</v>
          </cell>
        </row>
        <row r="4275">
          <cell r="I4275" t="str">
            <v>L</v>
          </cell>
          <cell r="V4275" t="str">
            <v>PNS</v>
          </cell>
          <cell r="AQ4275" t="str">
            <v>1</v>
          </cell>
        </row>
        <row r="4276">
          <cell r="I4276" t="str">
            <v>P</v>
          </cell>
          <cell r="V4276" t="str">
            <v>PNS</v>
          </cell>
          <cell r="AQ4276" t="str">
            <v>1</v>
          </cell>
        </row>
        <row r="4277">
          <cell r="I4277" t="str">
            <v>L</v>
          </cell>
          <cell r="V4277" t="str">
            <v>PNS</v>
          </cell>
          <cell r="AQ4277" t="str">
            <v>2</v>
          </cell>
        </row>
        <row r="4278">
          <cell r="I4278" t="str">
            <v>L</v>
          </cell>
          <cell r="V4278" t="str">
            <v>PNS</v>
          </cell>
          <cell r="AQ4278" t="str">
            <v>2</v>
          </cell>
        </row>
        <row r="4279">
          <cell r="I4279" t="str">
            <v>L</v>
          </cell>
          <cell r="V4279" t="str">
            <v>PNS</v>
          </cell>
          <cell r="AQ4279" t="str">
            <v>3</v>
          </cell>
        </row>
        <row r="4280">
          <cell r="I4280" t="str">
            <v>L</v>
          </cell>
          <cell r="V4280" t="str">
            <v>PNS</v>
          </cell>
          <cell r="AQ4280" t="str">
            <v>2</v>
          </cell>
        </row>
        <row r="4281">
          <cell r="I4281" t="str">
            <v>P</v>
          </cell>
          <cell r="V4281" t="str">
            <v>PNS</v>
          </cell>
          <cell r="AQ4281" t="str">
            <v>1</v>
          </cell>
        </row>
        <row r="4282">
          <cell r="I4282" t="str">
            <v>P</v>
          </cell>
          <cell r="V4282" t="str">
            <v>PNS</v>
          </cell>
          <cell r="AQ4282" t="str">
            <v>1</v>
          </cell>
        </row>
        <row r="4283">
          <cell r="I4283" t="str">
            <v>L</v>
          </cell>
          <cell r="V4283" t="str">
            <v>PNS</v>
          </cell>
          <cell r="AQ4283" t="str">
            <v>1</v>
          </cell>
        </row>
        <row r="4284">
          <cell r="I4284" t="str">
            <v>P</v>
          </cell>
          <cell r="V4284" t="str">
            <v>PPPK</v>
          </cell>
          <cell r="AQ4284" t="str">
            <v>6</v>
          </cell>
        </row>
        <row r="4285">
          <cell r="I4285" t="str">
            <v>L</v>
          </cell>
          <cell r="V4285" t="str">
            <v>PNS</v>
          </cell>
          <cell r="AQ4285" t="str">
            <v>1</v>
          </cell>
        </row>
        <row r="4286">
          <cell r="I4286" t="str">
            <v>L</v>
          </cell>
          <cell r="V4286" t="str">
            <v>PPPK</v>
          </cell>
          <cell r="AQ4286" t="str">
            <v>1</v>
          </cell>
        </row>
        <row r="4287">
          <cell r="I4287" t="str">
            <v>P</v>
          </cell>
          <cell r="V4287" t="str">
            <v>PPPK</v>
          </cell>
          <cell r="AQ4287" t="str">
            <v>1</v>
          </cell>
        </row>
        <row r="4288">
          <cell r="I4288" t="str">
            <v>P</v>
          </cell>
          <cell r="V4288" t="str">
            <v>PPPK</v>
          </cell>
          <cell r="AQ4288" t="str">
            <v>1</v>
          </cell>
        </row>
        <row r="4289">
          <cell r="I4289" t="str">
            <v>L</v>
          </cell>
          <cell r="V4289" t="str">
            <v>PNS</v>
          </cell>
          <cell r="AQ4289" t="str">
            <v>1</v>
          </cell>
        </row>
        <row r="4290">
          <cell r="I4290" t="str">
            <v>P</v>
          </cell>
          <cell r="V4290" t="str">
            <v>PNS</v>
          </cell>
          <cell r="AQ4290" t="str">
            <v>2</v>
          </cell>
        </row>
        <row r="4291">
          <cell r="I4291" t="str">
            <v>P</v>
          </cell>
          <cell r="V4291" t="str">
            <v>PNS</v>
          </cell>
          <cell r="AQ4291" t="str">
            <v>3</v>
          </cell>
        </row>
        <row r="4292">
          <cell r="I4292" t="str">
            <v>P</v>
          </cell>
          <cell r="V4292" t="str">
            <v>PNS</v>
          </cell>
          <cell r="AQ4292" t="str">
            <v>2</v>
          </cell>
        </row>
        <row r="4293">
          <cell r="I4293" t="str">
            <v>L</v>
          </cell>
          <cell r="V4293" t="str">
            <v>PNS</v>
          </cell>
          <cell r="AQ4293" t="str">
            <v>3</v>
          </cell>
        </row>
        <row r="4294">
          <cell r="I4294" t="str">
            <v>P</v>
          </cell>
          <cell r="V4294" t="str">
            <v>PPPK</v>
          </cell>
          <cell r="AQ4294" t="str">
            <v>1</v>
          </cell>
        </row>
        <row r="4295">
          <cell r="I4295" t="str">
            <v>P</v>
          </cell>
          <cell r="V4295" t="str">
            <v>PPPK</v>
          </cell>
          <cell r="AQ4295" t="str">
            <v>1</v>
          </cell>
        </row>
        <row r="4296">
          <cell r="I4296" t="str">
            <v>P</v>
          </cell>
          <cell r="V4296" t="str">
            <v>PPPK</v>
          </cell>
          <cell r="AQ4296" t="str">
            <v>1</v>
          </cell>
        </row>
        <row r="4297">
          <cell r="I4297" t="str">
            <v>L</v>
          </cell>
          <cell r="V4297" t="str">
            <v>PNS</v>
          </cell>
          <cell r="AQ4297" t="str">
            <v>1</v>
          </cell>
        </row>
        <row r="4298">
          <cell r="I4298" t="str">
            <v>P</v>
          </cell>
          <cell r="V4298" t="str">
            <v>PNS</v>
          </cell>
          <cell r="AQ4298" t="str">
            <v>3</v>
          </cell>
        </row>
        <row r="4299">
          <cell r="I4299" t="str">
            <v>P</v>
          </cell>
          <cell r="V4299" t="str">
            <v>PPPK</v>
          </cell>
          <cell r="AQ4299" t="str">
            <v>1</v>
          </cell>
        </row>
        <row r="4300">
          <cell r="I4300" t="str">
            <v>P</v>
          </cell>
          <cell r="V4300" t="str">
            <v>PNS</v>
          </cell>
          <cell r="AQ4300" t="str">
            <v>2</v>
          </cell>
        </row>
        <row r="4301">
          <cell r="I4301" t="str">
            <v>P</v>
          </cell>
          <cell r="V4301" t="str">
            <v>PPPK</v>
          </cell>
          <cell r="AQ4301" t="str">
            <v>6</v>
          </cell>
        </row>
        <row r="4302">
          <cell r="I4302" t="str">
            <v>P</v>
          </cell>
          <cell r="V4302" t="str">
            <v>PNS</v>
          </cell>
          <cell r="AQ4302" t="str">
            <v>3</v>
          </cell>
        </row>
        <row r="4303">
          <cell r="I4303" t="str">
            <v>P</v>
          </cell>
          <cell r="V4303" t="str">
            <v>PNS</v>
          </cell>
          <cell r="AQ4303" t="str">
            <v>3</v>
          </cell>
        </row>
        <row r="4304">
          <cell r="I4304" t="str">
            <v>L</v>
          </cell>
          <cell r="V4304" t="str">
            <v>PPPK</v>
          </cell>
          <cell r="AQ4304" t="str">
            <v>1</v>
          </cell>
        </row>
        <row r="4305">
          <cell r="I4305" t="str">
            <v>P</v>
          </cell>
          <cell r="V4305" t="str">
            <v>PNS</v>
          </cell>
          <cell r="AQ4305" t="str">
            <v>4</v>
          </cell>
        </row>
        <row r="4306">
          <cell r="I4306" t="str">
            <v>L</v>
          </cell>
          <cell r="V4306" t="str">
            <v>PNS</v>
          </cell>
          <cell r="AQ4306" t="str">
            <v>3</v>
          </cell>
        </row>
        <row r="4307">
          <cell r="I4307" t="str">
            <v>P</v>
          </cell>
          <cell r="V4307" t="str">
            <v>PNS</v>
          </cell>
          <cell r="AQ4307" t="str">
            <v>3</v>
          </cell>
        </row>
        <row r="4308">
          <cell r="I4308" t="str">
            <v>P</v>
          </cell>
          <cell r="V4308" t="str">
            <v>PPPK</v>
          </cell>
          <cell r="AQ4308" t="str">
            <v>1</v>
          </cell>
        </row>
        <row r="4309">
          <cell r="I4309" t="str">
            <v>P</v>
          </cell>
          <cell r="V4309" t="str">
            <v>PNS</v>
          </cell>
          <cell r="AQ4309" t="str">
            <v>3</v>
          </cell>
        </row>
        <row r="4310">
          <cell r="I4310" t="str">
            <v>P</v>
          </cell>
          <cell r="V4310" t="str">
            <v>PNS</v>
          </cell>
          <cell r="AQ4310" t="str">
            <v>2</v>
          </cell>
        </row>
        <row r="4311">
          <cell r="I4311" t="str">
            <v>P</v>
          </cell>
          <cell r="V4311" t="str">
            <v>PPPK</v>
          </cell>
          <cell r="AQ4311" t="str">
            <v>1</v>
          </cell>
        </row>
        <row r="4312">
          <cell r="I4312" t="str">
            <v>P</v>
          </cell>
          <cell r="V4312" t="str">
            <v>PPPK</v>
          </cell>
          <cell r="AQ4312" t="str">
            <v>1</v>
          </cell>
        </row>
        <row r="4313">
          <cell r="I4313" t="str">
            <v>P</v>
          </cell>
          <cell r="V4313" t="str">
            <v>PNS</v>
          </cell>
          <cell r="AQ4313" t="str">
            <v>3</v>
          </cell>
        </row>
        <row r="4314">
          <cell r="I4314" t="str">
            <v>P</v>
          </cell>
          <cell r="V4314" t="str">
            <v>PNS</v>
          </cell>
          <cell r="AQ4314" t="str">
            <v>3</v>
          </cell>
        </row>
        <row r="4315">
          <cell r="I4315" t="str">
            <v>P</v>
          </cell>
          <cell r="V4315" t="str">
            <v>PNS</v>
          </cell>
          <cell r="AQ4315" t="str">
            <v>3</v>
          </cell>
        </row>
        <row r="4316">
          <cell r="I4316" t="str">
            <v>P</v>
          </cell>
          <cell r="V4316" t="str">
            <v>PNS</v>
          </cell>
          <cell r="AQ4316" t="str">
            <v>2</v>
          </cell>
        </row>
        <row r="4317">
          <cell r="I4317" t="str">
            <v>P</v>
          </cell>
          <cell r="V4317" t="str">
            <v>PPPK</v>
          </cell>
          <cell r="AQ4317" t="str">
            <v>1</v>
          </cell>
        </row>
        <row r="4318">
          <cell r="I4318" t="str">
            <v>L</v>
          </cell>
          <cell r="V4318" t="str">
            <v>PNS</v>
          </cell>
          <cell r="AQ4318" t="str">
            <v>3</v>
          </cell>
        </row>
        <row r="4319">
          <cell r="I4319" t="str">
            <v>P</v>
          </cell>
          <cell r="V4319" t="str">
            <v>PPPK</v>
          </cell>
          <cell r="AQ4319" t="str">
            <v>1</v>
          </cell>
        </row>
        <row r="4320">
          <cell r="I4320" t="str">
            <v>L</v>
          </cell>
          <cell r="V4320" t="str">
            <v>PNS</v>
          </cell>
          <cell r="AQ4320" t="str">
            <v>3</v>
          </cell>
        </row>
        <row r="4321">
          <cell r="I4321" t="str">
            <v>P</v>
          </cell>
          <cell r="V4321" t="str">
            <v>PPPK</v>
          </cell>
          <cell r="AQ4321" t="str">
            <v>1</v>
          </cell>
        </row>
        <row r="4322">
          <cell r="I4322" t="str">
            <v>P</v>
          </cell>
          <cell r="V4322" t="str">
            <v>PNS</v>
          </cell>
          <cell r="AQ4322" t="str">
            <v>3</v>
          </cell>
        </row>
        <row r="4323">
          <cell r="I4323" t="str">
            <v>L</v>
          </cell>
          <cell r="V4323" t="str">
            <v>PNS</v>
          </cell>
          <cell r="AQ4323" t="str">
            <v>3</v>
          </cell>
        </row>
        <row r="4324">
          <cell r="I4324" t="str">
            <v>P</v>
          </cell>
          <cell r="V4324" t="str">
            <v>PNS</v>
          </cell>
          <cell r="AQ4324" t="str">
            <v>4</v>
          </cell>
        </row>
        <row r="4325">
          <cell r="I4325" t="str">
            <v>P</v>
          </cell>
          <cell r="V4325" t="str">
            <v>PPPK</v>
          </cell>
          <cell r="AQ4325" t="str">
            <v>1</v>
          </cell>
        </row>
        <row r="4326">
          <cell r="I4326" t="str">
            <v>P</v>
          </cell>
          <cell r="V4326" t="str">
            <v>PPPK</v>
          </cell>
          <cell r="AQ4326" t="str">
            <v>1</v>
          </cell>
        </row>
        <row r="4327">
          <cell r="I4327" t="str">
            <v>L</v>
          </cell>
          <cell r="V4327" t="str">
            <v>PNS</v>
          </cell>
          <cell r="AQ4327" t="str">
            <v>3</v>
          </cell>
        </row>
        <row r="4328">
          <cell r="I4328" t="str">
            <v>P</v>
          </cell>
          <cell r="V4328" t="str">
            <v>PPPK</v>
          </cell>
          <cell r="AQ4328" t="str">
            <v>1</v>
          </cell>
        </row>
        <row r="4329">
          <cell r="I4329" t="str">
            <v>L</v>
          </cell>
          <cell r="V4329" t="str">
            <v>PNS</v>
          </cell>
          <cell r="AQ4329" t="str">
            <v>2</v>
          </cell>
        </row>
        <row r="4330">
          <cell r="I4330" t="str">
            <v>P</v>
          </cell>
          <cell r="V4330" t="str">
            <v>PNS</v>
          </cell>
          <cell r="AQ4330" t="str">
            <v>2</v>
          </cell>
        </row>
        <row r="4331">
          <cell r="I4331" t="str">
            <v>L</v>
          </cell>
          <cell r="V4331" t="str">
            <v>PNS</v>
          </cell>
          <cell r="AQ4331" t="str">
            <v>2</v>
          </cell>
        </row>
        <row r="4332">
          <cell r="I4332" t="str">
            <v>L</v>
          </cell>
          <cell r="V4332" t="str">
            <v>PNS</v>
          </cell>
          <cell r="AQ4332" t="str">
            <v>2</v>
          </cell>
        </row>
        <row r="4333">
          <cell r="I4333" t="str">
            <v>L</v>
          </cell>
          <cell r="V4333" t="str">
            <v>PPPK</v>
          </cell>
          <cell r="AQ4333" t="str">
            <v>6</v>
          </cell>
        </row>
        <row r="4334">
          <cell r="I4334" t="str">
            <v>P</v>
          </cell>
          <cell r="V4334" t="str">
            <v>PPPK</v>
          </cell>
          <cell r="AQ4334" t="str">
            <v>6</v>
          </cell>
        </row>
        <row r="4335">
          <cell r="I4335" t="str">
            <v>P</v>
          </cell>
          <cell r="V4335" t="str">
            <v>PPPK</v>
          </cell>
          <cell r="AQ4335" t="str">
            <v>6</v>
          </cell>
        </row>
        <row r="4336">
          <cell r="I4336" t="str">
            <v>P</v>
          </cell>
          <cell r="V4336" t="str">
            <v>PNS</v>
          </cell>
          <cell r="AQ4336" t="str">
            <v>2</v>
          </cell>
        </row>
        <row r="4337">
          <cell r="I4337" t="str">
            <v>P</v>
          </cell>
          <cell r="V4337" t="str">
            <v>PPPK</v>
          </cell>
          <cell r="AQ4337" t="str">
            <v>6</v>
          </cell>
        </row>
        <row r="4338">
          <cell r="I4338" t="str">
            <v>P</v>
          </cell>
          <cell r="V4338" t="str">
            <v>PNS</v>
          </cell>
          <cell r="AQ4338" t="str">
            <v>2</v>
          </cell>
        </row>
        <row r="4339">
          <cell r="I4339" t="str">
            <v>P</v>
          </cell>
          <cell r="V4339" t="str">
            <v>PNS</v>
          </cell>
          <cell r="AQ4339" t="str">
            <v>3</v>
          </cell>
        </row>
        <row r="4340">
          <cell r="I4340" t="str">
            <v>P</v>
          </cell>
          <cell r="V4340" t="str">
            <v>PNS</v>
          </cell>
          <cell r="AQ4340" t="str">
            <v>4</v>
          </cell>
        </row>
        <row r="4341">
          <cell r="I4341" t="str">
            <v>P</v>
          </cell>
          <cell r="V4341" t="str">
            <v>PPPK</v>
          </cell>
          <cell r="AQ4341" t="str">
            <v>1</v>
          </cell>
        </row>
        <row r="4342">
          <cell r="I4342" t="str">
            <v>P</v>
          </cell>
          <cell r="V4342" t="str">
            <v>PNS</v>
          </cell>
          <cell r="AQ4342" t="str">
            <v>2</v>
          </cell>
        </row>
        <row r="4343">
          <cell r="I4343" t="str">
            <v>L</v>
          </cell>
          <cell r="V4343" t="str">
            <v>PNS</v>
          </cell>
          <cell r="AQ4343" t="str">
            <v>4</v>
          </cell>
        </row>
        <row r="4344">
          <cell r="I4344" t="str">
            <v>P</v>
          </cell>
          <cell r="V4344" t="str">
            <v>PPPK</v>
          </cell>
          <cell r="AQ4344" t="str">
            <v>6</v>
          </cell>
        </row>
        <row r="4345">
          <cell r="I4345" t="str">
            <v>L</v>
          </cell>
          <cell r="V4345" t="str">
            <v>PPPK</v>
          </cell>
          <cell r="AQ4345" t="str">
            <v>6</v>
          </cell>
        </row>
        <row r="4346">
          <cell r="I4346" t="str">
            <v>P</v>
          </cell>
          <cell r="V4346" t="str">
            <v>PPPK</v>
          </cell>
          <cell r="AQ4346" t="str">
            <v>6</v>
          </cell>
        </row>
        <row r="4347">
          <cell r="I4347" t="str">
            <v>P</v>
          </cell>
          <cell r="V4347" t="str">
            <v>PNS</v>
          </cell>
          <cell r="AQ4347" t="str">
            <v>3</v>
          </cell>
        </row>
        <row r="4348">
          <cell r="I4348" t="str">
            <v>L</v>
          </cell>
          <cell r="V4348" t="str">
            <v>PNS</v>
          </cell>
          <cell r="AQ4348" t="str">
            <v>2</v>
          </cell>
        </row>
        <row r="4349">
          <cell r="I4349" t="str">
            <v>L</v>
          </cell>
          <cell r="V4349" t="str">
            <v>PPPK</v>
          </cell>
          <cell r="AQ4349" t="str">
            <v>1</v>
          </cell>
        </row>
        <row r="4350">
          <cell r="I4350" t="str">
            <v>P</v>
          </cell>
          <cell r="V4350" t="str">
            <v>PNS</v>
          </cell>
          <cell r="AQ4350" t="str">
            <v>2</v>
          </cell>
        </row>
        <row r="4351">
          <cell r="I4351" t="str">
            <v>P</v>
          </cell>
          <cell r="V4351" t="str">
            <v>PPPK</v>
          </cell>
          <cell r="AQ4351" t="str">
            <v>1</v>
          </cell>
        </row>
        <row r="4352">
          <cell r="I4352" t="str">
            <v>P</v>
          </cell>
          <cell r="V4352" t="str">
            <v>PPPK</v>
          </cell>
          <cell r="AQ4352" t="str">
            <v>1</v>
          </cell>
        </row>
        <row r="4353">
          <cell r="I4353" t="str">
            <v>P</v>
          </cell>
          <cell r="V4353" t="str">
            <v>PPPK</v>
          </cell>
          <cell r="AQ4353" t="str">
            <v>1</v>
          </cell>
        </row>
        <row r="4354">
          <cell r="I4354" t="str">
            <v>P</v>
          </cell>
          <cell r="V4354" t="str">
            <v>PNS</v>
          </cell>
          <cell r="AQ4354" t="str">
            <v>3</v>
          </cell>
        </row>
        <row r="4355">
          <cell r="I4355" t="str">
            <v>P</v>
          </cell>
          <cell r="V4355" t="str">
            <v>PNS</v>
          </cell>
          <cell r="AQ4355" t="str">
            <v>3</v>
          </cell>
        </row>
        <row r="4356">
          <cell r="I4356" t="str">
            <v>L</v>
          </cell>
          <cell r="V4356" t="str">
            <v>PPPK</v>
          </cell>
          <cell r="AQ4356" t="str">
            <v>1</v>
          </cell>
        </row>
        <row r="4357">
          <cell r="I4357" t="str">
            <v>P</v>
          </cell>
          <cell r="V4357" t="str">
            <v>PNS</v>
          </cell>
          <cell r="AQ4357" t="str">
            <v>3</v>
          </cell>
        </row>
        <row r="4358">
          <cell r="I4358" t="str">
            <v>P</v>
          </cell>
          <cell r="V4358" t="str">
            <v>PNS</v>
          </cell>
          <cell r="AQ4358" t="str">
            <v>3</v>
          </cell>
        </row>
        <row r="4359">
          <cell r="I4359" t="str">
            <v>P</v>
          </cell>
          <cell r="V4359" t="str">
            <v>PNS</v>
          </cell>
          <cell r="AQ4359" t="str">
            <v>2</v>
          </cell>
        </row>
        <row r="4360">
          <cell r="I4360" t="str">
            <v>P</v>
          </cell>
          <cell r="V4360" t="str">
            <v>PNS</v>
          </cell>
          <cell r="AQ4360" t="str">
            <v>1</v>
          </cell>
        </row>
        <row r="4361">
          <cell r="I4361" t="str">
            <v>P</v>
          </cell>
          <cell r="V4361" t="str">
            <v>PNS</v>
          </cell>
          <cell r="AQ4361" t="str">
            <v>2</v>
          </cell>
        </row>
        <row r="4362">
          <cell r="I4362" t="str">
            <v>L</v>
          </cell>
          <cell r="V4362" t="str">
            <v>PNS</v>
          </cell>
          <cell r="AQ4362" t="str">
            <v>2</v>
          </cell>
        </row>
        <row r="4363">
          <cell r="I4363" t="str">
            <v>P</v>
          </cell>
          <cell r="V4363" t="str">
            <v>PNS</v>
          </cell>
          <cell r="AQ4363" t="str">
            <v>3</v>
          </cell>
        </row>
        <row r="4364">
          <cell r="I4364" t="str">
            <v>P</v>
          </cell>
          <cell r="V4364" t="str">
            <v>PNS</v>
          </cell>
          <cell r="AQ4364" t="str">
            <v>3</v>
          </cell>
        </row>
        <row r="4365">
          <cell r="I4365" t="str">
            <v>P</v>
          </cell>
          <cell r="V4365" t="str">
            <v>PNS</v>
          </cell>
          <cell r="AQ4365" t="str">
            <v>3</v>
          </cell>
        </row>
        <row r="4366">
          <cell r="I4366" t="str">
            <v>P</v>
          </cell>
          <cell r="V4366" t="str">
            <v>PNS</v>
          </cell>
          <cell r="AQ4366" t="str">
            <v>3</v>
          </cell>
        </row>
        <row r="4367">
          <cell r="I4367" t="str">
            <v>L</v>
          </cell>
          <cell r="V4367" t="str">
            <v>PNS</v>
          </cell>
          <cell r="AQ4367" t="str">
            <v>1</v>
          </cell>
        </row>
        <row r="4368">
          <cell r="I4368" t="str">
            <v>L</v>
          </cell>
          <cell r="V4368" t="str">
            <v>PNS</v>
          </cell>
          <cell r="AQ4368" t="str">
            <v>4</v>
          </cell>
        </row>
        <row r="4369">
          <cell r="I4369" t="str">
            <v>P</v>
          </cell>
          <cell r="V4369" t="str">
            <v>PNS</v>
          </cell>
          <cell r="AQ4369" t="str">
            <v>2</v>
          </cell>
        </row>
        <row r="4370">
          <cell r="I4370" t="str">
            <v>P</v>
          </cell>
          <cell r="V4370" t="str">
            <v>PPPK</v>
          </cell>
          <cell r="AQ4370" t="str">
            <v>6</v>
          </cell>
        </row>
        <row r="4371">
          <cell r="I4371" t="str">
            <v>P</v>
          </cell>
          <cell r="V4371" t="str">
            <v>PNS</v>
          </cell>
          <cell r="AQ4371" t="str">
            <v>3</v>
          </cell>
        </row>
        <row r="4372">
          <cell r="I4372" t="str">
            <v>P</v>
          </cell>
          <cell r="V4372" t="str">
            <v>PNS</v>
          </cell>
          <cell r="AQ4372" t="str">
            <v>2</v>
          </cell>
        </row>
        <row r="4373">
          <cell r="I4373" t="str">
            <v>L</v>
          </cell>
          <cell r="V4373" t="str">
            <v>PNS</v>
          </cell>
          <cell r="AQ4373" t="str">
            <v>3</v>
          </cell>
        </row>
        <row r="4374">
          <cell r="I4374" t="str">
            <v>P</v>
          </cell>
          <cell r="V4374" t="str">
            <v>PNS</v>
          </cell>
          <cell r="AQ4374" t="str">
            <v>2</v>
          </cell>
        </row>
        <row r="4375">
          <cell r="I4375" t="str">
            <v>L</v>
          </cell>
          <cell r="V4375" t="str">
            <v>PNS</v>
          </cell>
          <cell r="AQ4375" t="str">
            <v>2</v>
          </cell>
        </row>
        <row r="4376">
          <cell r="I4376" t="str">
            <v>L</v>
          </cell>
          <cell r="V4376" t="str">
            <v>PNS</v>
          </cell>
          <cell r="AQ4376" t="str">
            <v>3</v>
          </cell>
        </row>
        <row r="4377">
          <cell r="I4377" t="str">
            <v>P</v>
          </cell>
          <cell r="V4377" t="str">
            <v>PNS</v>
          </cell>
          <cell r="AQ4377" t="str">
            <v>2</v>
          </cell>
        </row>
        <row r="4378">
          <cell r="I4378" t="str">
            <v>L</v>
          </cell>
          <cell r="V4378" t="str">
            <v>PNS</v>
          </cell>
          <cell r="AQ4378" t="str">
            <v>3</v>
          </cell>
        </row>
        <row r="4379">
          <cell r="I4379" t="str">
            <v>P</v>
          </cell>
          <cell r="V4379" t="str">
            <v>PPPK</v>
          </cell>
          <cell r="AQ4379" t="str">
            <v>6</v>
          </cell>
        </row>
        <row r="4380">
          <cell r="I4380" t="str">
            <v>P</v>
          </cell>
          <cell r="V4380" t="str">
            <v>PNS</v>
          </cell>
          <cell r="AQ4380" t="str">
            <v>2</v>
          </cell>
        </row>
        <row r="4381">
          <cell r="I4381" t="str">
            <v>P</v>
          </cell>
          <cell r="V4381" t="str">
            <v>PPPK</v>
          </cell>
          <cell r="AQ4381" t="str">
            <v>1</v>
          </cell>
        </row>
        <row r="4382">
          <cell r="I4382" t="str">
            <v>P</v>
          </cell>
          <cell r="V4382" t="str">
            <v>PNS</v>
          </cell>
          <cell r="AQ4382" t="str">
            <v>4</v>
          </cell>
        </row>
        <row r="4383">
          <cell r="I4383" t="str">
            <v>L</v>
          </cell>
          <cell r="V4383" t="str">
            <v>PNS</v>
          </cell>
          <cell r="AQ4383" t="str">
            <v>3</v>
          </cell>
        </row>
        <row r="4384">
          <cell r="I4384" t="str">
            <v>L</v>
          </cell>
          <cell r="V4384" t="str">
            <v>PNS</v>
          </cell>
          <cell r="AQ4384" t="str">
            <v>2</v>
          </cell>
        </row>
        <row r="4385">
          <cell r="I4385" t="str">
            <v>L</v>
          </cell>
          <cell r="V4385" t="str">
            <v>PPPK</v>
          </cell>
          <cell r="AQ4385" t="str">
            <v>1</v>
          </cell>
        </row>
        <row r="4386">
          <cell r="I4386" t="str">
            <v>P</v>
          </cell>
          <cell r="V4386" t="str">
            <v>PPPK</v>
          </cell>
          <cell r="AQ4386" t="str">
            <v>6</v>
          </cell>
        </row>
        <row r="4387">
          <cell r="I4387" t="str">
            <v>P</v>
          </cell>
          <cell r="V4387" t="str">
            <v>PNS</v>
          </cell>
          <cell r="AQ4387" t="str">
            <v>3</v>
          </cell>
        </row>
        <row r="4388">
          <cell r="I4388" t="str">
            <v>P</v>
          </cell>
          <cell r="V4388" t="str">
            <v>PNS</v>
          </cell>
          <cell r="AQ4388" t="str">
            <v>2</v>
          </cell>
        </row>
        <row r="4389">
          <cell r="I4389" t="str">
            <v>P</v>
          </cell>
          <cell r="V4389" t="str">
            <v>PNS</v>
          </cell>
          <cell r="AQ4389" t="str">
            <v>3</v>
          </cell>
        </row>
        <row r="4390">
          <cell r="I4390" t="str">
            <v>L</v>
          </cell>
          <cell r="V4390" t="str">
            <v>PNS</v>
          </cell>
          <cell r="AQ4390" t="str">
            <v>3</v>
          </cell>
        </row>
        <row r="4391">
          <cell r="I4391" t="str">
            <v>L</v>
          </cell>
          <cell r="V4391" t="str">
            <v>PNS</v>
          </cell>
          <cell r="AQ4391" t="str">
            <v>3</v>
          </cell>
        </row>
        <row r="4392">
          <cell r="I4392" t="str">
            <v>P</v>
          </cell>
          <cell r="V4392" t="str">
            <v>PNS</v>
          </cell>
          <cell r="AQ4392" t="str">
            <v>2</v>
          </cell>
        </row>
        <row r="4393">
          <cell r="I4393" t="str">
            <v>P</v>
          </cell>
          <cell r="V4393" t="str">
            <v>PPPK</v>
          </cell>
          <cell r="AQ4393" t="str">
            <v>6</v>
          </cell>
        </row>
        <row r="4394">
          <cell r="I4394" t="str">
            <v>L</v>
          </cell>
          <cell r="V4394" t="str">
            <v>PPPK</v>
          </cell>
          <cell r="AQ4394" t="str">
            <v>6</v>
          </cell>
        </row>
        <row r="4395">
          <cell r="I4395" t="str">
            <v>P</v>
          </cell>
          <cell r="V4395" t="str">
            <v>PNS</v>
          </cell>
          <cell r="AQ4395" t="str">
            <v>2</v>
          </cell>
        </row>
        <row r="4396">
          <cell r="I4396" t="str">
            <v>L</v>
          </cell>
          <cell r="V4396" t="str">
            <v>PNS</v>
          </cell>
          <cell r="AQ4396" t="str">
            <v>2</v>
          </cell>
        </row>
        <row r="4397">
          <cell r="I4397" t="str">
            <v>P</v>
          </cell>
          <cell r="V4397" t="str">
            <v>PPPK</v>
          </cell>
          <cell r="AQ4397" t="str">
            <v>1</v>
          </cell>
        </row>
        <row r="4398">
          <cell r="I4398" t="str">
            <v>L</v>
          </cell>
          <cell r="V4398" t="str">
            <v>PPPK</v>
          </cell>
          <cell r="AQ4398" t="str">
            <v>1</v>
          </cell>
        </row>
        <row r="4399">
          <cell r="I4399" t="str">
            <v>L</v>
          </cell>
          <cell r="V4399" t="str">
            <v>PNS</v>
          </cell>
          <cell r="AQ4399" t="str">
            <v>3</v>
          </cell>
        </row>
        <row r="4400">
          <cell r="I4400" t="str">
            <v>P</v>
          </cell>
          <cell r="V4400" t="str">
            <v>PPPK</v>
          </cell>
          <cell r="AQ4400" t="str">
            <v>1</v>
          </cell>
        </row>
        <row r="4401">
          <cell r="I4401" t="str">
            <v>P</v>
          </cell>
          <cell r="V4401" t="str">
            <v>PPPK</v>
          </cell>
          <cell r="AQ4401" t="str">
            <v>1</v>
          </cell>
        </row>
        <row r="4402">
          <cell r="I4402" t="str">
            <v>P</v>
          </cell>
          <cell r="V4402" t="str">
            <v>PNS</v>
          </cell>
          <cell r="AQ4402" t="str">
            <v>3</v>
          </cell>
        </row>
        <row r="4403">
          <cell r="I4403" t="str">
            <v>P</v>
          </cell>
          <cell r="V4403" t="str">
            <v>PNS</v>
          </cell>
          <cell r="AQ4403" t="str">
            <v>2</v>
          </cell>
        </row>
        <row r="4404">
          <cell r="I4404" t="str">
            <v>P</v>
          </cell>
          <cell r="V4404" t="str">
            <v>PPPK</v>
          </cell>
          <cell r="AQ4404" t="str">
            <v>6</v>
          </cell>
        </row>
        <row r="4405">
          <cell r="I4405" t="str">
            <v>P</v>
          </cell>
          <cell r="V4405" t="str">
            <v>PPPK</v>
          </cell>
          <cell r="AQ4405" t="str">
            <v>1</v>
          </cell>
        </row>
        <row r="4406">
          <cell r="I4406" t="str">
            <v>P</v>
          </cell>
          <cell r="V4406" t="str">
            <v>PPPK</v>
          </cell>
          <cell r="AQ4406" t="str">
            <v>1</v>
          </cell>
        </row>
        <row r="4407">
          <cell r="I4407" t="str">
            <v>P</v>
          </cell>
          <cell r="V4407" t="str">
            <v>PNS</v>
          </cell>
          <cell r="AQ4407" t="str">
            <v>2</v>
          </cell>
        </row>
        <row r="4408">
          <cell r="I4408" t="str">
            <v>L</v>
          </cell>
          <cell r="V4408" t="str">
            <v>PNS</v>
          </cell>
          <cell r="AQ4408" t="str">
            <v>4</v>
          </cell>
        </row>
        <row r="4409">
          <cell r="I4409" t="str">
            <v>L</v>
          </cell>
          <cell r="V4409" t="str">
            <v>PNS</v>
          </cell>
          <cell r="AQ4409" t="str">
            <v>4</v>
          </cell>
        </row>
        <row r="4410">
          <cell r="I4410" t="str">
            <v>P</v>
          </cell>
          <cell r="V4410" t="str">
            <v>PPPK</v>
          </cell>
          <cell r="AQ4410" t="str">
            <v>1</v>
          </cell>
        </row>
        <row r="4411">
          <cell r="I4411" t="str">
            <v>P</v>
          </cell>
          <cell r="V4411" t="str">
            <v>PPPK</v>
          </cell>
          <cell r="AQ4411" t="str">
            <v>1</v>
          </cell>
        </row>
        <row r="4412">
          <cell r="I4412" t="str">
            <v>P</v>
          </cell>
          <cell r="V4412" t="str">
            <v>PPPK</v>
          </cell>
          <cell r="AQ4412" t="str">
            <v>1</v>
          </cell>
        </row>
        <row r="4413">
          <cell r="I4413" t="str">
            <v>P</v>
          </cell>
          <cell r="V4413" t="str">
            <v>PNS</v>
          </cell>
          <cell r="AQ4413" t="str">
            <v>3</v>
          </cell>
        </row>
        <row r="4414">
          <cell r="I4414" t="str">
            <v>P</v>
          </cell>
          <cell r="V4414" t="str">
            <v>PNS</v>
          </cell>
          <cell r="AQ4414" t="str">
            <v>3</v>
          </cell>
        </row>
        <row r="4415">
          <cell r="I4415" t="str">
            <v>L</v>
          </cell>
          <cell r="V4415" t="str">
            <v>PNS</v>
          </cell>
          <cell r="AQ4415" t="str">
            <v>2</v>
          </cell>
        </row>
        <row r="4416">
          <cell r="I4416" t="str">
            <v>P</v>
          </cell>
          <cell r="V4416" t="str">
            <v>PPPK</v>
          </cell>
          <cell r="AQ4416" t="str">
            <v>1</v>
          </cell>
        </row>
        <row r="4417">
          <cell r="I4417" t="str">
            <v>L</v>
          </cell>
          <cell r="V4417" t="str">
            <v>PNS</v>
          </cell>
          <cell r="AQ4417" t="str">
            <v>4</v>
          </cell>
        </row>
        <row r="4418">
          <cell r="I4418" t="str">
            <v>P</v>
          </cell>
          <cell r="V4418" t="str">
            <v>PNS</v>
          </cell>
          <cell r="AQ4418" t="str">
            <v>4</v>
          </cell>
        </row>
        <row r="4419">
          <cell r="I4419" t="str">
            <v>P</v>
          </cell>
          <cell r="V4419" t="str">
            <v>PPPK</v>
          </cell>
          <cell r="AQ4419" t="str">
            <v>6</v>
          </cell>
        </row>
        <row r="4420">
          <cell r="I4420" t="str">
            <v>L</v>
          </cell>
          <cell r="V4420" t="str">
            <v>PNS</v>
          </cell>
          <cell r="AQ4420" t="str">
            <v>3</v>
          </cell>
        </row>
        <row r="4421">
          <cell r="I4421" t="str">
            <v>P</v>
          </cell>
          <cell r="V4421" t="str">
            <v>PPPK</v>
          </cell>
          <cell r="AQ4421" t="str">
            <v>1</v>
          </cell>
        </row>
        <row r="4422">
          <cell r="I4422" t="str">
            <v>P</v>
          </cell>
          <cell r="V4422" t="str">
            <v>PNS</v>
          </cell>
          <cell r="AQ4422" t="str">
            <v>2</v>
          </cell>
        </row>
        <row r="4423">
          <cell r="I4423" t="str">
            <v>L</v>
          </cell>
          <cell r="V4423" t="str">
            <v>PNS</v>
          </cell>
          <cell r="AQ4423" t="str">
            <v>4</v>
          </cell>
        </row>
        <row r="4424">
          <cell r="I4424" t="str">
            <v>P</v>
          </cell>
          <cell r="V4424" t="str">
            <v>PNS</v>
          </cell>
          <cell r="AQ4424" t="str">
            <v>4</v>
          </cell>
        </row>
        <row r="4425">
          <cell r="I4425" t="str">
            <v>P</v>
          </cell>
          <cell r="V4425" t="str">
            <v>PNS</v>
          </cell>
          <cell r="AQ4425" t="str">
            <v>3</v>
          </cell>
        </row>
        <row r="4426">
          <cell r="I4426" t="str">
            <v>P</v>
          </cell>
          <cell r="V4426" t="str">
            <v>PPPK</v>
          </cell>
          <cell r="AQ4426" t="str">
            <v>1</v>
          </cell>
        </row>
        <row r="4427">
          <cell r="I4427" t="str">
            <v>L</v>
          </cell>
          <cell r="V4427" t="str">
            <v>PNS</v>
          </cell>
          <cell r="AQ4427" t="str">
            <v>3</v>
          </cell>
        </row>
        <row r="4428">
          <cell r="I4428" t="str">
            <v>L</v>
          </cell>
          <cell r="V4428" t="str">
            <v>PNS</v>
          </cell>
          <cell r="AQ4428" t="str">
            <v>2</v>
          </cell>
        </row>
        <row r="4429">
          <cell r="I4429" t="str">
            <v>L</v>
          </cell>
          <cell r="V4429" t="str">
            <v>PNS</v>
          </cell>
          <cell r="AQ4429" t="str">
            <v>3</v>
          </cell>
        </row>
        <row r="4430">
          <cell r="I4430" t="str">
            <v>P</v>
          </cell>
          <cell r="V4430" t="str">
            <v>PNS</v>
          </cell>
          <cell r="AQ4430" t="str">
            <v>2</v>
          </cell>
        </row>
        <row r="4431">
          <cell r="I4431" t="str">
            <v>P</v>
          </cell>
          <cell r="V4431" t="str">
            <v>PNS</v>
          </cell>
          <cell r="AQ4431" t="str">
            <v>3</v>
          </cell>
        </row>
        <row r="4432">
          <cell r="I4432" t="str">
            <v>P</v>
          </cell>
          <cell r="V4432" t="str">
            <v>PNS</v>
          </cell>
          <cell r="AQ4432" t="str">
            <v>3</v>
          </cell>
        </row>
        <row r="4433">
          <cell r="I4433" t="str">
            <v>P</v>
          </cell>
          <cell r="V4433" t="str">
            <v>PNS</v>
          </cell>
          <cell r="AQ4433" t="str">
            <v>3</v>
          </cell>
        </row>
        <row r="4434">
          <cell r="I4434" t="str">
            <v>P</v>
          </cell>
          <cell r="V4434" t="str">
            <v>PNS</v>
          </cell>
          <cell r="AQ4434" t="str">
            <v>4</v>
          </cell>
        </row>
        <row r="4435">
          <cell r="I4435" t="str">
            <v>L</v>
          </cell>
          <cell r="V4435" t="str">
            <v>PPPK</v>
          </cell>
          <cell r="AQ4435" t="str">
            <v>1</v>
          </cell>
        </row>
        <row r="4436">
          <cell r="I4436" t="str">
            <v>P</v>
          </cell>
          <cell r="V4436" t="str">
            <v>PNS</v>
          </cell>
          <cell r="AQ4436" t="str">
            <v>3</v>
          </cell>
        </row>
        <row r="4437">
          <cell r="I4437" t="str">
            <v>P</v>
          </cell>
          <cell r="V4437" t="str">
            <v>PNS</v>
          </cell>
          <cell r="AQ4437" t="str">
            <v>2</v>
          </cell>
        </row>
        <row r="4438">
          <cell r="I4438" t="str">
            <v>P</v>
          </cell>
          <cell r="V4438" t="str">
            <v>PPPK</v>
          </cell>
          <cell r="AQ4438" t="str">
            <v>1</v>
          </cell>
        </row>
        <row r="4439">
          <cell r="I4439" t="str">
            <v>P</v>
          </cell>
          <cell r="V4439" t="str">
            <v>PNS</v>
          </cell>
          <cell r="AQ4439" t="str">
            <v>2</v>
          </cell>
        </row>
        <row r="4440">
          <cell r="I4440" t="str">
            <v>P</v>
          </cell>
          <cell r="V4440" t="str">
            <v>PNS</v>
          </cell>
          <cell r="AQ4440" t="str">
            <v>3</v>
          </cell>
        </row>
        <row r="4441">
          <cell r="I4441" t="str">
            <v>P</v>
          </cell>
          <cell r="V4441" t="str">
            <v>PPPK</v>
          </cell>
          <cell r="AQ4441" t="str">
            <v>1</v>
          </cell>
        </row>
        <row r="4442">
          <cell r="I4442" t="str">
            <v>P</v>
          </cell>
          <cell r="V4442" t="str">
            <v>PPPK</v>
          </cell>
          <cell r="AQ4442" t="str">
            <v>1</v>
          </cell>
        </row>
        <row r="4443">
          <cell r="I4443" t="str">
            <v>P</v>
          </cell>
          <cell r="V4443" t="str">
            <v>PNS</v>
          </cell>
          <cell r="AQ4443" t="str">
            <v>2</v>
          </cell>
        </row>
        <row r="4444">
          <cell r="I4444" t="str">
            <v>P</v>
          </cell>
          <cell r="V4444" t="str">
            <v>PNS</v>
          </cell>
          <cell r="AQ4444" t="str">
            <v>3</v>
          </cell>
        </row>
        <row r="4445">
          <cell r="I4445" t="str">
            <v>P</v>
          </cell>
          <cell r="V4445" t="str">
            <v>PNS</v>
          </cell>
          <cell r="AQ4445" t="str">
            <v>2</v>
          </cell>
        </row>
        <row r="4446">
          <cell r="I4446" t="str">
            <v>P</v>
          </cell>
          <cell r="V4446" t="str">
            <v>PNS</v>
          </cell>
          <cell r="AQ4446" t="str">
            <v>4</v>
          </cell>
        </row>
        <row r="4447">
          <cell r="I4447" t="str">
            <v>P</v>
          </cell>
          <cell r="V4447" t="str">
            <v>PNS</v>
          </cell>
          <cell r="AQ4447" t="str">
            <v>3</v>
          </cell>
        </row>
        <row r="4448">
          <cell r="I4448" t="str">
            <v>P</v>
          </cell>
          <cell r="V4448" t="str">
            <v>PNS</v>
          </cell>
          <cell r="AQ4448" t="str">
            <v>2</v>
          </cell>
        </row>
        <row r="4449">
          <cell r="I4449" t="str">
            <v>P</v>
          </cell>
          <cell r="V4449" t="str">
            <v>PPPK</v>
          </cell>
          <cell r="AQ4449" t="str">
            <v>1</v>
          </cell>
        </row>
        <row r="4450">
          <cell r="I4450" t="str">
            <v>P</v>
          </cell>
          <cell r="V4450" t="str">
            <v>PNS</v>
          </cell>
          <cell r="AQ4450" t="str">
            <v>3</v>
          </cell>
        </row>
        <row r="4451">
          <cell r="I4451" t="str">
            <v>P</v>
          </cell>
          <cell r="V4451" t="str">
            <v>PNS</v>
          </cell>
          <cell r="AQ4451" t="str">
            <v>2</v>
          </cell>
        </row>
        <row r="4452">
          <cell r="I4452" t="str">
            <v>P</v>
          </cell>
          <cell r="V4452" t="str">
            <v>PNS</v>
          </cell>
          <cell r="AQ4452" t="str">
            <v>2</v>
          </cell>
        </row>
        <row r="4453">
          <cell r="I4453" t="str">
            <v>L</v>
          </cell>
          <cell r="V4453" t="str">
            <v>PNS</v>
          </cell>
          <cell r="AQ4453" t="str">
            <v>3</v>
          </cell>
        </row>
        <row r="4454">
          <cell r="I4454" t="str">
            <v>P</v>
          </cell>
          <cell r="V4454" t="str">
            <v>PPPK</v>
          </cell>
          <cell r="AQ4454" t="str">
            <v>1</v>
          </cell>
        </row>
        <row r="4455">
          <cell r="I4455" t="str">
            <v>L</v>
          </cell>
          <cell r="V4455" t="str">
            <v>PNS</v>
          </cell>
          <cell r="AQ4455" t="str">
            <v>2</v>
          </cell>
        </row>
        <row r="4456">
          <cell r="I4456" t="str">
            <v>P</v>
          </cell>
          <cell r="V4456" t="str">
            <v>PPPK</v>
          </cell>
          <cell r="AQ4456" t="str">
            <v>1</v>
          </cell>
        </row>
        <row r="4457">
          <cell r="I4457" t="str">
            <v>P</v>
          </cell>
          <cell r="V4457" t="str">
            <v>PPPK</v>
          </cell>
          <cell r="AQ4457" t="str">
            <v>1</v>
          </cell>
        </row>
        <row r="4458">
          <cell r="I4458" t="str">
            <v>P</v>
          </cell>
          <cell r="V4458" t="str">
            <v>PPPK</v>
          </cell>
          <cell r="AQ4458" t="str">
            <v>6</v>
          </cell>
        </row>
        <row r="4459">
          <cell r="I4459" t="str">
            <v>P</v>
          </cell>
          <cell r="V4459" t="str">
            <v>PPPK</v>
          </cell>
          <cell r="AQ4459" t="str">
            <v>6</v>
          </cell>
        </row>
        <row r="4460">
          <cell r="I4460" t="str">
            <v>L</v>
          </cell>
          <cell r="V4460" t="str">
            <v>PPPK</v>
          </cell>
          <cell r="AQ4460" t="str">
            <v>6</v>
          </cell>
        </row>
        <row r="4461">
          <cell r="I4461" t="str">
            <v>P</v>
          </cell>
          <cell r="V4461" t="str">
            <v>PPPK</v>
          </cell>
          <cell r="AQ4461" t="str">
            <v>1</v>
          </cell>
        </row>
        <row r="4462">
          <cell r="I4462" t="str">
            <v>P</v>
          </cell>
          <cell r="V4462" t="str">
            <v>PPPK</v>
          </cell>
          <cell r="AQ4462" t="str">
            <v>1</v>
          </cell>
        </row>
        <row r="4463">
          <cell r="I4463" t="str">
            <v>P</v>
          </cell>
          <cell r="V4463" t="str">
            <v>PNS</v>
          </cell>
          <cell r="AQ4463" t="str">
            <v>2</v>
          </cell>
        </row>
        <row r="4464">
          <cell r="I4464" t="str">
            <v>P</v>
          </cell>
          <cell r="V4464" t="str">
            <v>PPPK</v>
          </cell>
          <cell r="AQ4464" t="str">
            <v>1</v>
          </cell>
        </row>
        <row r="4465">
          <cell r="I4465" t="str">
            <v>P</v>
          </cell>
          <cell r="V4465" t="str">
            <v>PPPK</v>
          </cell>
          <cell r="AQ4465" t="str">
            <v>1</v>
          </cell>
        </row>
        <row r="4466">
          <cell r="I4466" t="str">
            <v>L</v>
          </cell>
          <cell r="V4466" t="str">
            <v>PNS</v>
          </cell>
          <cell r="AQ4466" t="str">
            <v>3</v>
          </cell>
        </row>
        <row r="4467">
          <cell r="I4467" t="str">
            <v>P</v>
          </cell>
          <cell r="V4467" t="str">
            <v>PNS</v>
          </cell>
          <cell r="AQ4467" t="str">
            <v>3</v>
          </cell>
        </row>
        <row r="4468">
          <cell r="I4468" t="str">
            <v>L</v>
          </cell>
          <cell r="V4468" t="str">
            <v>PNS</v>
          </cell>
          <cell r="AQ4468" t="str">
            <v>2</v>
          </cell>
        </row>
        <row r="4469">
          <cell r="I4469" t="str">
            <v>L</v>
          </cell>
          <cell r="V4469" t="str">
            <v>PNS</v>
          </cell>
          <cell r="AQ4469" t="str">
            <v>2</v>
          </cell>
        </row>
        <row r="4470">
          <cell r="I4470" t="str">
            <v>L</v>
          </cell>
          <cell r="V4470" t="str">
            <v>PNS</v>
          </cell>
          <cell r="AQ4470" t="str">
            <v>3</v>
          </cell>
        </row>
        <row r="4471">
          <cell r="I4471" t="str">
            <v>P</v>
          </cell>
          <cell r="V4471" t="str">
            <v>PNS</v>
          </cell>
          <cell r="AQ4471" t="str">
            <v>2</v>
          </cell>
        </row>
        <row r="4472">
          <cell r="I4472" t="str">
            <v>L</v>
          </cell>
          <cell r="V4472" t="str">
            <v>PPPK</v>
          </cell>
          <cell r="AQ4472" t="str">
            <v>1</v>
          </cell>
        </row>
        <row r="4473">
          <cell r="I4473" t="str">
            <v>P</v>
          </cell>
          <cell r="V4473" t="str">
            <v>PPPK</v>
          </cell>
          <cell r="AQ4473" t="str">
            <v>1</v>
          </cell>
        </row>
        <row r="4474">
          <cell r="I4474" t="str">
            <v>L</v>
          </cell>
          <cell r="V4474" t="str">
            <v>PNS</v>
          </cell>
          <cell r="AQ4474" t="str">
            <v>2</v>
          </cell>
        </row>
        <row r="4475">
          <cell r="I4475" t="str">
            <v>P</v>
          </cell>
          <cell r="V4475" t="str">
            <v>PNS</v>
          </cell>
          <cell r="AQ4475" t="str">
            <v>3</v>
          </cell>
        </row>
        <row r="4476">
          <cell r="I4476" t="str">
            <v>P</v>
          </cell>
          <cell r="V4476" t="str">
            <v>PNS</v>
          </cell>
          <cell r="AQ4476" t="str">
            <v>2</v>
          </cell>
        </row>
        <row r="4477">
          <cell r="I4477" t="str">
            <v>P</v>
          </cell>
          <cell r="V4477" t="str">
            <v>PNS</v>
          </cell>
          <cell r="AQ4477" t="str">
            <v>3</v>
          </cell>
        </row>
        <row r="4478">
          <cell r="I4478" t="str">
            <v>P</v>
          </cell>
          <cell r="V4478" t="str">
            <v>PPPK</v>
          </cell>
          <cell r="AQ4478" t="str">
            <v>1</v>
          </cell>
        </row>
        <row r="4479">
          <cell r="I4479" t="str">
            <v>P</v>
          </cell>
          <cell r="V4479" t="str">
            <v>PNS</v>
          </cell>
          <cell r="AQ4479" t="str">
            <v>2</v>
          </cell>
        </row>
        <row r="4480">
          <cell r="I4480" t="str">
            <v>L</v>
          </cell>
          <cell r="V4480" t="str">
            <v>PNS</v>
          </cell>
          <cell r="AQ4480" t="str">
            <v>4</v>
          </cell>
        </row>
        <row r="4481">
          <cell r="I4481" t="str">
            <v>P</v>
          </cell>
          <cell r="V4481" t="str">
            <v>PNS</v>
          </cell>
          <cell r="AQ4481" t="str">
            <v>3</v>
          </cell>
        </row>
        <row r="4482">
          <cell r="I4482" t="str">
            <v>P</v>
          </cell>
          <cell r="V4482" t="str">
            <v>PNS</v>
          </cell>
          <cell r="AQ4482" t="str">
            <v>2</v>
          </cell>
        </row>
        <row r="4483">
          <cell r="I4483" t="str">
            <v>P</v>
          </cell>
          <cell r="V4483" t="str">
            <v>PNS</v>
          </cell>
          <cell r="AQ4483" t="str">
            <v>4</v>
          </cell>
        </row>
        <row r="4484">
          <cell r="I4484" t="str">
            <v>P</v>
          </cell>
          <cell r="V4484" t="str">
            <v>PNS</v>
          </cell>
          <cell r="AQ4484" t="str">
            <v>3</v>
          </cell>
        </row>
        <row r="4485">
          <cell r="I4485" t="str">
            <v>P</v>
          </cell>
          <cell r="V4485" t="str">
            <v>PPPK</v>
          </cell>
          <cell r="AQ4485" t="str">
            <v>6</v>
          </cell>
        </row>
        <row r="4486">
          <cell r="I4486" t="str">
            <v>L</v>
          </cell>
          <cell r="V4486" t="str">
            <v>PNS</v>
          </cell>
          <cell r="AQ4486" t="str">
            <v>3</v>
          </cell>
        </row>
        <row r="4487">
          <cell r="I4487" t="str">
            <v>P</v>
          </cell>
          <cell r="V4487" t="str">
            <v>PNS</v>
          </cell>
          <cell r="AQ4487" t="str">
            <v>2</v>
          </cell>
        </row>
        <row r="4488">
          <cell r="I4488" t="str">
            <v>P</v>
          </cell>
          <cell r="V4488" t="str">
            <v>PNS</v>
          </cell>
          <cell r="AQ4488" t="str">
            <v>2</v>
          </cell>
        </row>
        <row r="4489">
          <cell r="I4489" t="str">
            <v>P</v>
          </cell>
          <cell r="V4489" t="str">
            <v>PNS</v>
          </cell>
          <cell r="AQ4489" t="str">
            <v>4</v>
          </cell>
        </row>
        <row r="4490">
          <cell r="I4490" t="str">
            <v>P</v>
          </cell>
          <cell r="V4490" t="str">
            <v>PNS</v>
          </cell>
          <cell r="AQ4490" t="str">
            <v>3</v>
          </cell>
        </row>
        <row r="4491">
          <cell r="I4491" t="str">
            <v>L</v>
          </cell>
          <cell r="V4491" t="str">
            <v>PPPK</v>
          </cell>
          <cell r="AQ4491" t="str">
            <v>6</v>
          </cell>
        </row>
        <row r="4492">
          <cell r="I4492" t="str">
            <v>P</v>
          </cell>
          <cell r="V4492" t="str">
            <v>PNS</v>
          </cell>
          <cell r="AQ4492" t="str">
            <v>2</v>
          </cell>
        </row>
        <row r="4493">
          <cell r="I4493" t="str">
            <v>P</v>
          </cell>
          <cell r="V4493" t="str">
            <v>PNS</v>
          </cell>
          <cell r="AQ4493" t="str">
            <v>3</v>
          </cell>
        </row>
        <row r="4494">
          <cell r="I4494" t="str">
            <v>L</v>
          </cell>
          <cell r="V4494" t="str">
            <v>PPPK</v>
          </cell>
          <cell r="AQ4494" t="str">
            <v>6</v>
          </cell>
        </row>
        <row r="4495">
          <cell r="I4495" t="str">
            <v>P</v>
          </cell>
          <cell r="V4495" t="str">
            <v>PNS</v>
          </cell>
          <cell r="AQ4495" t="str">
            <v>4</v>
          </cell>
        </row>
        <row r="4496">
          <cell r="I4496" t="str">
            <v>P</v>
          </cell>
          <cell r="V4496" t="str">
            <v>PNS</v>
          </cell>
          <cell r="AQ4496" t="str">
            <v>2</v>
          </cell>
        </row>
        <row r="4497">
          <cell r="I4497" t="str">
            <v>P</v>
          </cell>
          <cell r="V4497" t="str">
            <v>PPPK</v>
          </cell>
          <cell r="AQ4497" t="str">
            <v>1</v>
          </cell>
        </row>
        <row r="4498">
          <cell r="I4498" t="str">
            <v>P</v>
          </cell>
          <cell r="V4498" t="str">
            <v>PNS</v>
          </cell>
          <cell r="AQ4498" t="str">
            <v>3</v>
          </cell>
        </row>
        <row r="4499">
          <cell r="I4499" t="str">
            <v>P</v>
          </cell>
          <cell r="V4499" t="str">
            <v>PNS</v>
          </cell>
          <cell r="AQ4499" t="str">
            <v>2</v>
          </cell>
        </row>
        <row r="4500">
          <cell r="I4500" t="str">
            <v>P</v>
          </cell>
          <cell r="V4500" t="str">
            <v>PNS</v>
          </cell>
          <cell r="AQ4500" t="str">
            <v>2</v>
          </cell>
        </row>
        <row r="4501">
          <cell r="I4501" t="str">
            <v>L</v>
          </cell>
          <cell r="V4501" t="str">
            <v>PPPK</v>
          </cell>
          <cell r="AQ4501" t="str">
            <v>6</v>
          </cell>
        </row>
        <row r="4502">
          <cell r="I4502" t="str">
            <v>L</v>
          </cell>
          <cell r="V4502" t="str">
            <v>PNS</v>
          </cell>
          <cell r="AQ4502" t="str">
            <v>2</v>
          </cell>
        </row>
        <row r="4503">
          <cell r="I4503" t="str">
            <v>P</v>
          </cell>
          <cell r="V4503" t="str">
            <v>PNS</v>
          </cell>
          <cell r="AQ4503" t="str">
            <v>3</v>
          </cell>
        </row>
        <row r="4504">
          <cell r="I4504" t="str">
            <v>L</v>
          </cell>
          <cell r="V4504" t="str">
            <v>PNS</v>
          </cell>
          <cell r="AQ4504" t="str">
            <v>2</v>
          </cell>
        </row>
        <row r="4505">
          <cell r="I4505" t="str">
            <v>P</v>
          </cell>
          <cell r="V4505" t="str">
            <v>PPPK</v>
          </cell>
          <cell r="AQ4505" t="str">
            <v>6</v>
          </cell>
        </row>
        <row r="4506">
          <cell r="I4506" t="str">
            <v>P</v>
          </cell>
          <cell r="V4506" t="str">
            <v>PPPK</v>
          </cell>
          <cell r="AQ4506" t="str">
            <v>6</v>
          </cell>
        </row>
        <row r="4507">
          <cell r="I4507" t="str">
            <v>P</v>
          </cell>
          <cell r="V4507" t="str">
            <v>PNS</v>
          </cell>
          <cell r="AQ4507" t="str">
            <v>2</v>
          </cell>
        </row>
        <row r="4508">
          <cell r="I4508" t="str">
            <v>P</v>
          </cell>
          <cell r="V4508" t="str">
            <v>PNS</v>
          </cell>
          <cell r="AQ4508" t="str">
            <v>2</v>
          </cell>
        </row>
        <row r="4509">
          <cell r="I4509" t="str">
            <v>P</v>
          </cell>
          <cell r="V4509" t="str">
            <v>PNS</v>
          </cell>
          <cell r="AQ4509" t="str">
            <v>2</v>
          </cell>
        </row>
        <row r="4510">
          <cell r="I4510" t="str">
            <v>P</v>
          </cell>
          <cell r="V4510" t="str">
            <v>PNS</v>
          </cell>
          <cell r="AQ4510" t="str">
            <v>4</v>
          </cell>
        </row>
        <row r="4511">
          <cell r="I4511" t="str">
            <v>P</v>
          </cell>
          <cell r="V4511" t="str">
            <v>PNS</v>
          </cell>
          <cell r="AQ4511" t="str">
            <v>2</v>
          </cell>
        </row>
        <row r="4512">
          <cell r="I4512" t="str">
            <v>P</v>
          </cell>
          <cell r="V4512" t="str">
            <v>PNS</v>
          </cell>
          <cell r="AQ4512" t="str">
            <v>3</v>
          </cell>
        </row>
        <row r="4513">
          <cell r="I4513" t="str">
            <v>L</v>
          </cell>
          <cell r="V4513" t="str">
            <v>PPPK</v>
          </cell>
          <cell r="AQ4513" t="str">
            <v>1</v>
          </cell>
        </row>
        <row r="4514">
          <cell r="I4514" t="str">
            <v>P</v>
          </cell>
          <cell r="V4514" t="str">
            <v>PPPK</v>
          </cell>
          <cell r="AQ4514" t="str">
            <v>1</v>
          </cell>
        </row>
        <row r="4515">
          <cell r="I4515" t="str">
            <v>L</v>
          </cell>
          <cell r="V4515" t="str">
            <v>PNS</v>
          </cell>
          <cell r="AQ4515" t="str">
            <v>3</v>
          </cell>
        </row>
        <row r="4516">
          <cell r="I4516" t="str">
            <v>P</v>
          </cell>
          <cell r="V4516" t="str">
            <v>PNS</v>
          </cell>
          <cell r="AQ4516" t="str">
            <v>4</v>
          </cell>
        </row>
        <row r="4517">
          <cell r="I4517" t="str">
            <v>L</v>
          </cell>
          <cell r="V4517" t="str">
            <v>PNS</v>
          </cell>
          <cell r="AQ4517" t="str">
            <v>2</v>
          </cell>
        </row>
        <row r="4518">
          <cell r="I4518" t="str">
            <v>P</v>
          </cell>
          <cell r="V4518" t="str">
            <v>PNS</v>
          </cell>
          <cell r="AQ4518" t="str">
            <v>2</v>
          </cell>
        </row>
        <row r="4519">
          <cell r="I4519" t="str">
            <v>P</v>
          </cell>
          <cell r="V4519" t="str">
            <v>PNS</v>
          </cell>
          <cell r="AQ4519" t="str">
            <v>2</v>
          </cell>
        </row>
        <row r="4520">
          <cell r="I4520" t="str">
            <v>P</v>
          </cell>
          <cell r="V4520" t="str">
            <v>PPPK</v>
          </cell>
          <cell r="AQ4520" t="str">
            <v>6</v>
          </cell>
        </row>
        <row r="4521">
          <cell r="I4521" t="str">
            <v>L</v>
          </cell>
          <cell r="V4521" t="str">
            <v>PNS</v>
          </cell>
          <cell r="AQ4521" t="str">
            <v>3</v>
          </cell>
        </row>
        <row r="4522">
          <cell r="I4522" t="str">
            <v>P</v>
          </cell>
          <cell r="V4522" t="str">
            <v>PPPK</v>
          </cell>
          <cell r="AQ4522" t="str">
            <v>1</v>
          </cell>
        </row>
        <row r="4523">
          <cell r="I4523" t="str">
            <v>P</v>
          </cell>
          <cell r="V4523" t="str">
            <v>PNS</v>
          </cell>
          <cell r="AQ4523" t="str">
            <v>2</v>
          </cell>
        </row>
        <row r="4524">
          <cell r="I4524" t="str">
            <v>L</v>
          </cell>
          <cell r="V4524" t="str">
            <v>PNS</v>
          </cell>
          <cell r="AQ4524" t="str">
            <v>2</v>
          </cell>
        </row>
        <row r="4525">
          <cell r="I4525" t="str">
            <v>L</v>
          </cell>
          <cell r="V4525" t="str">
            <v>PNS</v>
          </cell>
          <cell r="AQ4525" t="str">
            <v>2</v>
          </cell>
        </row>
        <row r="4526">
          <cell r="I4526" t="str">
            <v>P</v>
          </cell>
          <cell r="V4526" t="str">
            <v>PPPK</v>
          </cell>
          <cell r="AQ4526" t="str">
            <v>6</v>
          </cell>
        </row>
        <row r="4527">
          <cell r="I4527" t="str">
            <v>L</v>
          </cell>
          <cell r="V4527" t="str">
            <v>PNS</v>
          </cell>
          <cell r="AQ4527" t="str">
            <v>2</v>
          </cell>
        </row>
        <row r="4528">
          <cell r="I4528" t="str">
            <v>L</v>
          </cell>
          <cell r="V4528" t="str">
            <v>PNS</v>
          </cell>
          <cell r="AQ4528" t="str">
            <v>2</v>
          </cell>
        </row>
        <row r="4529">
          <cell r="I4529" t="str">
            <v>P</v>
          </cell>
          <cell r="V4529" t="str">
            <v>PNS</v>
          </cell>
          <cell r="AQ4529" t="str">
            <v>3</v>
          </cell>
        </row>
        <row r="4530">
          <cell r="I4530" t="str">
            <v>P</v>
          </cell>
          <cell r="V4530" t="str">
            <v>PNS</v>
          </cell>
          <cell r="AQ4530" t="str">
            <v>1</v>
          </cell>
        </row>
        <row r="4531">
          <cell r="I4531" t="str">
            <v>P</v>
          </cell>
          <cell r="V4531" t="str">
            <v>PNS</v>
          </cell>
          <cell r="AQ4531" t="str">
            <v>3</v>
          </cell>
        </row>
        <row r="4532">
          <cell r="I4532" t="str">
            <v>P</v>
          </cell>
          <cell r="V4532" t="str">
            <v>PPPK</v>
          </cell>
          <cell r="AQ4532" t="str">
            <v>1</v>
          </cell>
        </row>
        <row r="4533">
          <cell r="I4533" t="str">
            <v>P</v>
          </cell>
          <cell r="V4533" t="str">
            <v>PNS</v>
          </cell>
          <cell r="AQ4533" t="str">
            <v>2</v>
          </cell>
        </row>
        <row r="4534">
          <cell r="I4534" t="str">
            <v>P</v>
          </cell>
          <cell r="V4534" t="str">
            <v>PNS</v>
          </cell>
          <cell r="AQ4534" t="str">
            <v>2</v>
          </cell>
        </row>
        <row r="4535">
          <cell r="I4535" t="str">
            <v>P</v>
          </cell>
          <cell r="V4535" t="str">
            <v>PNS</v>
          </cell>
          <cell r="AQ4535" t="str">
            <v>2</v>
          </cell>
        </row>
        <row r="4536">
          <cell r="I4536" t="str">
            <v>P</v>
          </cell>
          <cell r="V4536" t="str">
            <v>PPPK</v>
          </cell>
          <cell r="AQ4536" t="str">
            <v>6</v>
          </cell>
        </row>
        <row r="4537">
          <cell r="I4537" t="str">
            <v>P</v>
          </cell>
          <cell r="V4537" t="str">
            <v>PPPK</v>
          </cell>
          <cell r="AQ4537" t="str">
            <v>6</v>
          </cell>
        </row>
        <row r="4538">
          <cell r="I4538" t="str">
            <v>P</v>
          </cell>
          <cell r="V4538" t="str">
            <v>PNS</v>
          </cell>
          <cell r="AQ4538" t="str">
            <v>2</v>
          </cell>
        </row>
        <row r="4539">
          <cell r="I4539" t="str">
            <v>P</v>
          </cell>
          <cell r="V4539" t="str">
            <v>PNS</v>
          </cell>
          <cell r="AQ4539" t="str">
            <v>2</v>
          </cell>
        </row>
        <row r="4540">
          <cell r="I4540" t="str">
            <v>P</v>
          </cell>
          <cell r="V4540" t="str">
            <v>PNS</v>
          </cell>
          <cell r="AQ4540" t="str">
            <v>3</v>
          </cell>
        </row>
        <row r="4541">
          <cell r="I4541" t="str">
            <v>P</v>
          </cell>
          <cell r="V4541" t="str">
            <v>PPPK</v>
          </cell>
          <cell r="AQ4541" t="str">
            <v>1</v>
          </cell>
        </row>
        <row r="4542">
          <cell r="I4542" t="str">
            <v>L</v>
          </cell>
          <cell r="V4542" t="str">
            <v>PNS</v>
          </cell>
          <cell r="AQ4542" t="str">
            <v>3</v>
          </cell>
        </row>
        <row r="4543">
          <cell r="I4543" t="str">
            <v>L</v>
          </cell>
          <cell r="V4543" t="str">
            <v>PPPK</v>
          </cell>
          <cell r="AQ4543" t="str">
            <v>1</v>
          </cell>
        </row>
        <row r="4544">
          <cell r="I4544" t="str">
            <v>P</v>
          </cell>
          <cell r="V4544" t="str">
            <v>PNS</v>
          </cell>
          <cell r="AQ4544" t="str">
            <v>2</v>
          </cell>
        </row>
        <row r="4545">
          <cell r="I4545" t="str">
            <v>P</v>
          </cell>
          <cell r="V4545" t="str">
            <v>PPPK</v>
          </cell>
          <cell r="AQ4545" t="str">
            <v>6</v>
          </cell>
        </row>
        <row r="4546">
          <cell r="I4546" t="str">
            <v>P</v>
          </cell>
          <cell r="V4546" t="str">
            <v>PPPK</v>
          </cell>
          <cell r="AQ4546" t="str">
            <v>1</v>
          </cell>
        </row>
        <row r="4547">
          <cell r="I4547" t="str">
            <v>L</v>
          </cell>
          <cell r="V4547" t="str">
            <v>PNS</v>
          </cell>
          <cell r="AQ4547" t="str">
            <v>3</v>
          </cell>
        </row>
        <row r="4548">
          <cell r="I4548" t="str">
            <v>L</v>
          </cell>
          <cell r="V4548" t="str">
            <v>PPPK</v>
          </cell>
          <cell r="AQ4548" t="str">
            <v>1</v>
          </cell>
        </row>
        <row r="4549">
          <cell r="I4549" t="str">
            <v>L</v>
          </cell>
          <cell r="V4549" t="str">
            <v>PNS</v>
          </cell>
          <cell r="AQ4549" t="str">
            <v>3</v>
          </cell>
        </row>
        <row r="4550">
          <cell r="I4550" t="str">
            <v>P</v>
          </cell>
          <cell r="V4550" t="str">
            <v>PPPK</v>
          </cell>
          <cell r="AQ4550" t="str">
            <v>1</v>
          </cell>
        </row>
        <row r="4551">
          <cell r="I4551" t="str">
            <v>P</v>
          </cell>
          <cell r="V4551" t="str">
            <v>PNS</v>
          </cell>
          <cell r="AQ4551" t="str">
            <v>3</v>
          </cell>
        </row>
        <row r="4552">
          <cell r="I4552" t="str">
            <v>P</v>
          </cell>
          <cell r="V4552" t="str">
            <v>PNS</v>
          </cell>
          <cell r="AQ4552" t="str">
            <v>3</v>
          </cell>
        </row>
        <row r="4553">
          <cell r="I4553" t="str">
            <v>P</v>
          </cell>
          <cell r="V4553" t="str">
            <v>PPPK</v>
          </cell>
          <cell r="AQ4553" t="str">
            <v>1</v>
          </cell>
        </row>
        <row r="4554">
          <cell r="I4554" t="str">
            <v>P</v>
          </cell>
          <cell r="V4554" t="str">
            <v>PPPK</v>
          </cell>
          <cell r="AQ4554" t="str">
            <v>1</v>
          </cell>
        </row>
        <row r="4555">
          <cell r="I4555" t="str">
            <v>P</v>
          </cell>
          <cell r="V4555" t="str">
            <v>PNS</v>
          </cell>
          <cell r="AQ4555" t="str">
            <v>3</v>
          </cell>
        </row>
        <row r="4556">
          <cell r="I4556" t="str">
            <v>L</v>
          </cell>
          <cell r="V4556" t="str">
            <v>PNS</v>
          </cell>
          <cell r="AQ4556" t="str">
            <v>2</v>
          </cell>
        </row>
        <row r="4557">
          <cell r="I4557" t="str">
            <v>L</v>
          </cell>
          <cell r="V4557" t="str">
            <v>PNS</v>
          </cell>
          <cell r="AQ4557" t="str">
            <v>2</v>
          </cell>
        </row>
        <row r="4558">
          <cell r="I4558" t="str">
            <v>L</v>
          </cell>
          <cell r="V4558" t="str">
            <v>PPPK</v>
          </cell>
          <cell r="AQ4558" t="str">
            <v>6</v>
          </cell>
        </row>
        <row r="4559">
          <cell r="I4559" t="str">
            <v>L</v>
          </cell>
          <cell r="V4559" t="str">
            <v>PPPK</v>
          </cell>
          <cell r="AQ4559" t="str">
            <v>6</v>
          </cell>
        </row>
        <row r="4560">
          <cell r="I4560" t="str">
            <v>P</v>
          </cell>
          <cell r="V4560" t="str">
            <v>PNS</v>
          </cell>
          <cell r="AQ4560" t="str">
            <v>2</v>
          </cell>
        </row>
        <row r="4561">
          <cell r="I4561" t="str">
            <v>P</v>
          </cell>
          <cell r="V4561" t="str">
            <v>PNS</v>
          </cell>
          <cell r="AQ4561" t="str">
            <v>2</v>
          </cell>
        </row>
        <row r="4562">
          <cell r="I4562" t="str">
            <v>L</v>
          </cell>
          <cell r="V4562" t="str">
            <v>PNS</v>
          </cell>
          <cell r="AQ4562" t="str">
            <v>4</v>
          </cell>
        </row>
        <row r="4563">
          <cell r="I4563" t="str">
            <v>P</v>
          </cell>
          <cell r="V4563" t="str">
            <v>PNS</v>
          </cell>
          <cell r="AQ4563" t="str">
            <v>3</v>
          </cell>
        </row>
        <row r="4564">
          <cell r="I4564" t="str">
            <v>P</v>
          </cell>
          <cell r="V4564" t="str">
            <v>PNS</v>
          </cell>
          <cell r="AQ4564" t="str">
            <v>3</v>
          </cell>
        </row>
        <row r="4565">
          <cell r="I4565" t="str">
            <v>L</v>
          </cell>
          <cell r="V4565" t="str">
            <v>PNS</v>
          </cell>
          <cell r="AQ4565" t="str">
            <v>3</v>
          </cell>
        </row>
        <row r="4566">
          <cell r="I4566" t="str">
            <v>P</v>
          </cell>
          <cell r="V4566" t="str">
            <v>PNS</v>
          </cell>
          <cell r="AQ4566" t="str">
            <v>2</v>
          </cell>
        </row>
        <row r="4567">
          <cell r="I4567" t="str">
            <v>P</v>
          </cell>
          <cell r="V4567" t="str">
            <v>PPPK</v>
          </cell>
          <cell r="AQ4567" t="str">
            <v>6</v>
          </cell>
        </row>
        <row r="4568">
          <cell r="I4568" t="str">
            <v>P</v>
          </cell>
          <cell r="V4568" t="str">
            <v>PNS</v>
          </cell>
          <cell r="AQ4568" t="str">
            <v>3</v>
          </cell>
        </row>
        <row r="4569">
          <cell r="I4569" t="str">
            <v>L</v>
          </cell>
          <cell r="V4569" t="str">
            <v>PNS</v>
          </cell>
          <cell r="AQ4569" t="str">
            <v>4</v>
          </cell>
        </row>
        <row r="4570">
          <cell r="I4570" t="str">
            <v>L</v>
          </cell>
          <cell r="V4570" t="str">
            <v>PPPK</v>
          </cell>
          <cell r="AQ4570" t="str">
            <v>1</v>
          </cell>
        </row>
        <row r="4571">
          <cell r="I4571" t="str">
            <v>P</v>
          </cell>
          <cell r="V4571" t="str">
            <v>PNS</v>
          </cell>
          <cell r="AQ4571" t="str">
            <v>3</v>
          </cell>
        </row>
        <row r="4572">
          <cell r="I4572" t="str">
            <v>P</v>
          </cell>
          <cell r="V4572" t="str">
            <v>PPPK</v>
          </cell>
          <cell r="AQ4572" t="str">
            <v>1</v>
          </cell>
        </row>
        <row r="4573">
          <cell r="I4573" t="str">
            <v>L</v>
          </cell>
          <cell r="V4573" t="str">
            <v>PNS</v>
          </cell>
          <cell r="AQ4573" t="str">
            <v>4</v>
          </cell>
        </row>
        <row r="4574">
          <cell r="I4574" t="str">
            <v>L</v>
          </cell>
          <cell r="V4574" t="str">
            <v>PPPK</v>
          </cell>
          <cell r="AQ4574" t="str">
            <v>6</v>
          </cell>
        </row>
        <row r="4575">
          <cell r="I4575" t="str">
            <v>P</v>
          </cell>
          <cell r="V4575" t="str">
            <v>PPPK</v>
          </cell>
          <cell r="AQ4575" t="str">
            <v>6</v>
          </cell>
        </row>
        <row r="4576">
          <cell r="I4576" t="str">
            <v>P</v>
          </cell>
          <cell r="V4576" t="str">
            <v>PNS</v>
          </cell>
          <cell r="AQ4576" t="str">
            <v>3</v>
          </cell>
        </row>
        <row r="4577">
          <cell r="I4577" t="str">
            <v>P</v>
          </cell>
          <cell r="V4577" t="str">
            <v>PPPK</v>
          </cell>
          <cell r="AQ4577" t="str">
            <v>1</v>
          </cell>
        </row>
        <row r="4578">
          <cell r="I4578" t="str">
            <v>P</v>
          </cell>
          <cell r="V4578" t="str">
            <v>PNS</v>
          </cell>
          <cell r="AQ4578" t="str">
            <v>2</v>
          </cell>
        </row>
        <row r="4579">
          <cell r="I4579" t="str">
            <v>L</v>
          </cell>
          <cell r="V4579" t="str">
            <v>PNS</v>
          </cell>
          <cell r="AQ4579" t="str">
            <v>3</v>
          </cell>
        </row>
        <row r="4580">
          <cell r="I4580" t="str">
            <v>P</v>
          </cell>
          <cell r="V4580" t="str">
            <v>PPPK</v>
          </cell>
          <cell r="AQ4580" t="str">
            <v>1</v>
          </cell>
        </row>
        <row r="4581">
          <cell r="I4581" t="str">
            <v>P</v>
          </cell>
          <cell r="V4581" t="str">
            <v>PNS</v>
          </cell>
          <cell r="AQ4581" t="str">
            <v>3</v>
          </cell>
        </row>
        <row r="4582">
          <cell r="I4582" t="str">
            <v>P</v>
          </cell>
          <cell r="V4582" t="str">
            <v>PNS</v>
          </cell>
          <cell r="AQ4582" t="str">
            <v>3</v>
          </cell>
        </row>
        <row r="4583">
          <cell r="I4583" t="str">
            <v>L</v>
          </cell>
          <cell r="V4583" t="str">
            <v>PNS</v>
          </cell>
          <cell r="AQ4583" t="str">
            <v>2</v>
          </cell>
        </row>
        <row r="4584">
          <cell r="I4584" t="str">
            <v>P</v>
          </cell>
          <cell r="V4584" t="str">
            <v>PNS</v>
          </cell>
          <cell r="AQ4584" t="str">
            <v>1</v>
          </cell>
        </row>
        <row r="4585">
          <cell r="I4585" t="str">
            <v>P</v>
          </cell>
          <cell r="V4585" t="str">
            <v>PPPK</v>
          </cell>
          <cell r="AQ4585" t="str">
            <v>1</v>
          </cell>
        </row>
        <row r="4586">
          <cell r="I4586" t="str">
            <v>P</v>
          </cell>
          <cell r="V4586" t="str">
            <v>PNS</v>
          </cell>
          <cell r="AQ4586" t="str">
            <v>2</v>
          </cell>
        </row>
        <row r="4587">
          <cell r="I4587" t="str">
            <v>L</v>
          </cell>
          <cell r="V4587" t="str">
            <v>PPPK</v>
          </cell>
          <cell r="AQ4587" t="str">
            <v>6</v>
          </cell>
        </row>
        <row r="4588">
          <cell r="I4588" t="str">
            <v>L</v>
          </cell>
          <cell r="V4588" t="str">
            <v>PNS</v>
          </cell>
          <cell r="AQ4588" t="str">
            <v>2</v>
          </cell>
        </row>
        <row r="4589">
          <cell r="I4589" t="str">
            <v>P</v>
          </cell>
          <cell r="V4589" t="str">
            <v>PPPK</v>
          </cell>
          <cell r="AQ4589" t="str">
            <v>6</v>
          </cell>
        </row>
        <row r="4590">
          <cell r="I4590" t="str">
            <v>P</v>
          </cell>
          <cell r="V4590" t="str">
            <v>PNS</v>
          </cell>
          <cell r="AQ4590" t="str">
            <v>2</v>
          </cell>
        </row>
        <row r="4591">
          <cell r="I4591" t="str">
            <v>P</v>
          </cell>
          <cell r="V4591" t="str">
            <v>PNS</v>
          </cell>
          <cell r="AQ4591" t="str">
            <v>3</v>
          </cell>
        </row>
        <row r="4592">
          <cell r="I4592" t="str">
            <v>P</v>
          </cell>
          <cell r="V4592" t="str">
            <v>PPPK</v>
          </cell>
          <cell r="AQ4592" t="str">
            <v>1</v>
          </cell>
        </row>
        <row r="4593">
          <cell r="I4593" t="str">
            <v>P</v>
          </cell>
          <cell r="V4593" t="str">
            <v>PNS</v>
          </cell>
          <cell r="AQ4593" t="str">
            <v>3</v>
          </cell>
        </row>
        <row r="4594">
          <cell r="I4594" t="str">
            <v>P</v>
          </cell>
          <cell r="V4594" t="str">
            <v>PNS</v>
          </cell>
          <cell r="AQ4594" t="str">
            <v>3</v>
          </cell>
        </row>
        <row r="4595">
          <cell r="I4595" t="str">
            <v>P</v>
          </cell>
          <cell r="V4595" t="str">
            <v>PPPK</v>
          </cell>
          <cell r="AQ4595" t="str">
            <v>1</v>
          </cell>
        </row>
        <row r="4596">
          <cell r="I4596" t="str">
            <v>L</v>
          </cell>
          <cell r="V4596" t="str">
            <v>PNS</v>
          </cell>
          <cell r="AQ4596" t="str">
            <v>1</v>
          </cell>
        </row>
        <row r="4597">
          <cell r="I4597" t="str">
            <v>P</v>
          </cell>
          <cell r="V4597" t="str">
            <v>PNS</v>
          </cell>
          <cell r="AQ4597" t="str">
            <v>3</v>
          </cell>
        </row>
        <row r="4598">
          <cell r="I4598" t="str">
            <v>P</v>
          </cell>
          <cell r="V4598" t="str">
            <v>PNS</v>
          </cell>
          <cell r="AQ4598" t="str">
            <v>3</v>
          </cell>
        </row>
        <row r="4599">
          <cell r="I4599" t="str">
            <v>P</v>
          </cell>
          <cell r="V4599" t="str">
            <v>PNS</v>
          </cell>
          <cell r="AQ4599" t="str">
            <v>2</v>
          </cell>
        </row>
        <row r="4600">
          <cell r="I4600" t="str">
            <v>P</v>
          </cell>
          <cell r="V4600" t="str">
            <v>PPPK</v>
          </cell>
          <cell r="AQ4600" t="str">
            <v>1</v>
          </cell>
        </row>
        <row r="4601">
          <cell r="I4601" t="str">
            <v>L</v>
          </cell>
          <cell r="V4601" t="str">
            <v>PNS</v>
          </cell>
          <cell r="AQ4601" t="str">
            <v>2</v>
          </cell>
        </row>
        <row r="4602">
          <cell r="I4602" t="str">
            <v>P</v>
          </cell>
          <cell r="V4602" t="str">
            <v>PNS</v>
          </cell>
          <cell r="AQ4602" t="str">
            <v>3</v>
          </cell>
        </row>
        <row r="4603">
          <cell r="I4603" t="str">
            <v>L</v>
          </cell>
          <cell r="V4603" t="str">
            <v>PNS</v>
          </cell>
          <cell r="AQ4603" t="str">
            <v>2</v>
          </cell>
        </row>
        <row r="4604">
          <cell r="I4604" t="str">
            <v>P</v>
          </cell>
          <cell r="V4604" t="str">
            <v>PPPK</v>
          </cell>
          <cell r="AQ4604" t="str">
            <v>1</v>
          </cell>
        </row>
        <row r="4605">
          <cell r="I4605" t="str">
            <v>P</v>
          </cell>
          <cell r="V4605" t="str">
            <v>PNS</v>
          </cell>
          <cell r="AQ4605" t="str">
            <v>2</v>
          </cell>
        </row>
        <row r="4606">
          <cell r="I4606" t="str">
            <v>P</v>
          </cell>
          <cell r="V4606" t="str">
            <v>PNS</v>
          </cell>
          <cell r="AQ4606" t="str">
            <v>2</v>
          </cell>
        </row>
        <row r="4607">
          <cell r="I4607" t="str">
            <v>P</v>
          </cell>
          <cell r="V4607" t="str">
            <v>PNS</v>
          </cell>
          <cell r="AQ4607" t="str">
            <v>3</v>
          </cell>
        </row>
        <row r="4608">
          <cell r="I4608" t="str">
            <v>L</v>
          </cell>
          <cell r="V4608" t="str">
            <v>PNS</v>
          </cell>
          <cell r="AQ4608" t="str">
            <v>4</v>
          </cell>
        </row>
        <row r="4609">
          <cell r="I4609" t="str">
            <v>P</v>
          </cell>
          <cell r="V4609" t="str">
            <v>PPPK</v>
          </cell>
          <cell r="AQ4609" t="str">
            <v>1</v>
          </cell>
        </row>
        <row r="4610">
          <cell r="I4610" t="str">
            <v>P</v>
          </cell>
          <cell r="V4610" t="str">
            <v>PNS</v>
          </cell>
          <cell r="AQ4610" t="str">
            <v>2</v>
          </cell>
        </row>
        <row r="4611">
          <cell r="I4611" t="str">
            <v>P</v>
          </cell>
          <cell r="V4611" t="str">
            <v>PNS</v>
          </cell>
          <cell r="AQ4611" t="str">
            <v>4</v>
          </cell>
        </row>
        <row r="4612">
          <cell r="I4612" t="str">
            <v>P</v>
          </cell>
          <cell r="V4612" t="str">
            <v>PNS</v>
          </cell>
          <cell r="AQ4612" t="str">
            <v>3</v>
          </cell>
        </row>
        <row r="4613">
          <cell r="I4613" t="str">
            <v>P</v>
          </cell>
          <cell r="V4613" t="str">
            <v>PNS</v>
          </cell>
          <cell r="AQ4613" t="str">
            <v>2</v>
          </cell>
        </row>
        <row r="4614">
          <cell r="I4614" t="str">
            <v>P</v>
          </cell>
          <cell r="V4614" t="str">
            <v>PPPK</v>
          </cell>
          <cell r="AQ4614" t="str">
            <v>1</v>
          </cell>
        </row>
        <row r="4615">
          <cell r="I4615" t="str">
            <v>L</v>
          </cell>
          <cell r="V4615" t="str">
            <v>PNS</v>
          </cell>
          <cell r="AQ4615" t="str">
            <v>1</v>
          </cell>
        </row>
        <row r="4616">
          <cell r="I4616" t="str">
            <v>P</v>
          </cell>
          <cell r="V4616" t="str">
            <v>PNS</v>
          </cell>
          <cell r="AQ4616" t="str">
            <v>1</v>
          </cell>
        </row>
        <row r="4617">
          <cell r="I4617" t="str">
            <v>P</v>
          </cell>
          <cell r="V4617" t="str">
            <v>PNS</v>
          </cell>
          <cell r="AQ4617" t="str">
            <v>2</v>
          </cell>
        </row>
        <row r="4618">
          <cell r="I4618" t="str">
            <v>L</v>
          </cell>
          <cell r="V4618" t="str">
            <v>PNS</v>
          </cell>
          <cell r="AQ4618" t="str">
            <v>1</v>
          </cell>
        </row>
        <row r="4619">
          <cell r="I4619" t="str">
            <v>P</v>
          </cell>
          <cell r="V4619" t="str">
            <v>PNS</v>
          </cell>
          <cell r="AQ4619" t="str">
            <v>2</v>
          </cell>
        </row>
        <row r="4620">
          <cell r="I4620" t="str">
            <v>L</v>
          </cell>
          <cell r="V4620" t="str">
            <v>PPPK</v>
          </cell>
          <cell r="AQ4620" t="str">
            <v>1</v>
          </cell>
        </row>
        <row r="4621">
          <cell r="I4621" t="str">
            <v>P</v>
          </cell>
          <cell r="V4621" t="str">
            <v>PPPK</v>
          </cell>
          <cell r="AQ4621" t="str">
            <v>1</v>
          </cell>
        </row>
        <row r="4622">
          <cell r="I4622" t="str">
            <v>P</v>
          </cell>
          <cell r="V4622" t="str">
            <v>PNS</v>
          </cell>
          <cell r="AQ4622" t="str">
            <v>1</v>
          </cell>
        </row>
        <row r="4623">
          <cell r="I4623" t="str">
            <v>P</v>
          </cell>
          <cell r="V4623" t="str">
            <v>PNS</v>
          </cell>
          <cell r="AQ4623" t="str">
            <v>2</v>
          </cell>
        </row>
        <row r="4624">
          <cell r="I4624" t="str">
            <v>L</v>
          </cell>
          <cell r="V4624" t="str">
            <v>PNS</v>
          </cell>
          <cell r="AQ4624" t="str">
            <v>2</v>
          </cell>
        </row>
        <row r="4625">
          <cell r="I4625" t="str">
            <v>L</v>
          </cell>
          <cell r="V4625" t="str">
            <v>PNS</v>
          </cell>
          <cell r="AQ4625" t="str">
            <v>3</v>
          </cell>
        </row>
        <row r="4626">
          <cell r="I4626" t="str">
            <v>P</v>
          </cell>
          <cell r="V4626" t="str">
            <v>PNS</v>
          </cell>
          <cell r="AQ4626" t="str">
            <v>2</v>
          </cell>
        </row>
        <row r="4627">
          <cell r="I4627" t="str">
            <v>L</v>
          </cell>
          <cell r="V4627" t="str">
            <v>PNS</v>
          </cell>
          <cell r="AQ4627" t="str">
            <v>1</v>
          </cell>
        </row>
        <row r="4628">
          <cell r="I4628" t="str">
            <v>P</v>
          </cell>
          <cell r="V4628" t="str">
            <v>PNS</v>
          </cell>
          <cell r="AQ4628" t="str">
            <v>2</v>
          </cell>
        </row>
        <row r="4629">
          <cell r="I4629" t="str">
            <v>P</v>
          </cell>
          <cell r="V4629" t="str">
            <v>PPPK</v>
          </cell>
          <cell r="AQ4629" t="str">
            <v>6</v>
          </cell>
        </row>
        <row r="4630">
          <cell r="I4630" t="str">
            <v>P</v>
          </cell>
          <cell r="V4630" t="str">
            <v>PPPK</v>
          </cell>
          <cell r="AQ4630" t="str">
            <v>6</v>
          </cell>
        </row>
        <row r="4631">
          <cell r="I4631" t="str">
            <v>P</v>
          </cell>
          <cell r="V4631" t="str">
            <v>PPPK</v>
          </cell>
          <cell r="AQ4631" t="str">
            <v>6</v>
          </cell>
        </row>
        <row r="4632">
          <cell r="I4632" t="str">
            <v>P</v>
          </cell>
          <cell r="V4632" t="str">
            <v>PNS</v>
          </cell>
          <cell r="AQ4632" t="str">
            <v>2</v>
          </cell>
        </row>
        <row r="4633">
          <cell r="I4633" t="str">
            <v>L</v>
          </cell>
          <cell r="V4633" t="str">
            <v>PNS</v>
          </cell>
          <cell r="AQ4633" t="str">
            <v>3</v>
          </cell>
        </row>
        <row r="4634">
          <cell r="I4634" t="str">
            <v>P</v>
          </cell>
          <cell r="V4634" t="str">
            <v>PPPK</v>
          </cell>
          <cell r="AQ4634" t="str">
            <v>1</v>
          </cell>
        </row>
        <row r="4635">
          <cell r="I4635" t="str">
            <v>P</v>
          </cell>
          <cell r="V4635" t="str">
            <v>PNS</v>
          </cell>
          <cell r="AQ4635" t="str">
            <v>1</v>
          </cell>
        </row>
        <row r="4636">
          <cell r="I4636" t="str">
            <v>P</v>
          </cell>
          <cell r="V4636" t="str">
            <v>PPPK</v>
          </cell>
          <cell r="AQ4636" t="str">
            <v>6</v>
          </cell>
        </row>
        <row r="4637">
          <cell r="I4637" t="str">
            <v>P</v>
          </cell>
          <cell r="V4637" t="str">
            <v>PPPK</v>
          </cell>
          <cell r="AQ4637" t="str">
            <v>6</v>
          </cell>
        </row>
        <row r="4638">
          <cell r="I4638" t="str">
            <v>L</v>
          </cell>
          <cell r="V4638" t="str">
            <v>PPPK</v>
          </cell>
          <cell r="AQ4638" t="str">
            <v>6</v>
          </cell>
        </row>
        <row r="4639">
          <cell r="I4639" t="str">
            <v>P</v>
          </cell>
          <cell r="V4639" t="str">
            <v>PPPK</v>
          </cell>
          <cell r="AQ4639" t="str">
            <v>6</v>
          </cell>
        </row>
        <row r="4640">
          <cell r="I4640" t="str">
            <v>P</v>
          </cell>
          <cell r="V4640" t="str">
            <v>PNS</v>
          </cell>
          <cell r="AQ4640" t="str">
            <v>3</v>
          </cell>
        </row>
        <row r="4641">
          <cell r="I4641" t="str">
            <v>L</v>
          </cell>
          <cell r="V4641" t="str">
            <v>PPPK</v>
          </cell>
          <cell r="AQ4641" t="str">
            <v>1</v>
          </cell>
        </row>
        <row r="4642">
          <cell r="I4642" t="str">
            <v>P</v>
          </cell>
          <cell r="V4642" t="str">
            <v>PPPK</v>
          </cell>
          <cell r="AQ4642" t="str">
            <v>1</v>
          </cell>
        </row>
        <row r="4643">
          <cell r="I4643" t="str">
            <v>P</v>
          </cell>
          <cell r="V4643" t="str">
            <v>PNS</v>
          </cell>
          <cell r="AQ4643" t="str">
            <v>4</v>
          </cell>
        </row>
        <row r="4644">
          <cell r="I4644" t="str">
            <v>P</v>
          </cell>
          <cell r="V4644" t="str">
            <v>PPPK</v>
          </cell>
          <cell r="AQ4644" t="str">
            <v>1</v>
          </cell>
        </row>
        <row r="4645">
          <cell r="I4645" t="str">
            <v>P</v>
          </cell>
          <cell r="V4645" t="str">
            <v>PNS</v>
          </cell>
          <cell r="AQ4645" t="str">
            <v>4</v>
          </cell>
        </row>
        <row r="4646">
          <cell r="I4646" t="str">
            <v>P</v>
          </cell>
          <cell r="V4646" t="str">
            <v>PPPK</v>
          </cell>
          <cell r="AQ4646" t="str">
            <v>1</v>
          </cell>
        </row>
        <row r="4647">
          <cell r="I4647" t="str">
            <v>P</v>
          </cell>
          <cell r="V4647" t="str">
            <v>PNS</v>
          </cell>
          <cell r="AQ4647" t="str">
            <v>2</v>
          </cell>
        </row>
        <row r="4648">
          <cell r="I4648" t="str">
            <v>P</v>
          </cell>
          <cell r="V4648" t="str">
            <v>PNS</v>
          </cell>
          <cell r="AQ4648" t="str">
            <v>2</v>
          </cell>
        </row>
        <row r="4649">
          <cell r="I4649" t="str">
            <v>L</v>
          </cell>
          <cell r="V4649" t="str">
            <v>PNS</v>
          </cell>
          <cell r="AQ4649" t="str">
            <v>3</v>
          </cell>
        </row>
        <row r="4650">
          <cell r="I4650" t="str">
            <v>P</v>
          </cell>
          <cell r="V4650" t="str">
            <v>PPPK</v>
          </cell>
          <cell r="AQ4650" t="str">
            <v>1</v>
          </cell>
        </row>
        <row r="4651">
          <cell r="I4651" t="str">
            <v>P</v>
          </cell>
          <cell r="V4651" t="str">
            <v>PNS</v>
          </cell>
          <cell r="AQ4651" t="str">
            <v>2</v>
          </cell>
        </row>
        <row r="4652">
          <cell r="I4652" t="str">
            <v>P</v>
          </cell>
          <cell r="V4652" t="str">
            <v>PPPK</v>
          </cell>
          <cell r="AQ4652" t="str">
            <v>1</v>
          </cell>
        </row>
        <row r="4653">
          <cell r="I4653" t="str">
            <v>P</v>
          </cell>
          <cell r="V4653" t="str">
            <v>PNS</v>
          </cell>
          <cell r="AQ4653" t="str">
            <v>2</v>
          </cell>
        </row>
        <row r="4654">
          <cell r="I4654" t="str">
            <v>L</v>
          </cell>
          <cell r="V4654" t="str">
            <v>PNS</v>
          </cell>
          <cell r="AQ4654" t="str">
            <v>4</v>
          </cell>
        </row>
        <row r="4655">
          <cell r="I4655" t="str">
            <v>P</v>
          </cell>
          <cell r="V4655" t="str">
            <v>PPPK</v>
          </cell>
          <cell r="AQ4655" t="str">
            <v>6</v>
          </cell>
        </row>
        <row r="4656">
          <cell r="I4656" t="str">
            <v>P</v>
          </cell>
          <cell r="V4656" t="str">
            <v>PNS</v>
          </cell>
          <cell r="AQ4656" t="str">
            <v>3</v>
          </cell>
        </row>
        <row r="4657">
          <cell r="I4657" t="str">
            <v>P</v>
          </cell>
          <cell r="V4657" t="str">
            <v>PPPK</v>
          </cell>
          <cell r="AQ4657" t="str">
            <v>1</v>
          </cell>
        </row>
        <row r="4658">
          <cell r="I4658" t="str">
            <v>L</v>
          </cell>
          <cell r="V4658" t="str">
            <v>PNS</v>
          </cell>
          <cell r="AQ4658" t="str">
            <v>2</v>
          </cell>
        </row>
        <row r="4659">
          <cell r="I4659" t="str">
            <v>P</v>
          </cell>
          <cell r="V4659" t="str">
            <v>PPPK</v>
          </cell>
          <cell r="AQ4659" t="str">
            <v>1</v>
          </cell>
        </row>
        <row r="4660">
          <cell r="I4660" t="str">
            <v>P</v>
          </cell>
          <cell r="V4660" t="str">
            <v>PNS</v>
          </cell>
          <cell r="AQ4660" t="str">
            <v>2</v>
          </cell>
        </row>
        <row r="4661">
          <cell r="I4661" t="str">
            <v>L</v>
          </cell>
          <cell r="V4661" t="str">
            <v>PNS</v>
          </cell>
          <cell r="AQ4661" t="str">
            <v>4</v>
          </cell>
        </row>
        <row r="4662">
          <cell r="I4662" t="str">
            <v>P</v>
          </cell>
          <cell r="V4662" t="str">
            <v>PNS</v>
          </cell>
          <cell r="AQ4662" t="str">
            <v>2</v>
          </cell>
        </row>
        <row r="4663">
          <cell r="I4663" t="str">
            <v>P</v>
          </cell>
          <cell r="V4663" t="str">
            <v>PNS</v>
          </cell>
          <cell r="AQ4663" t="str">
            <v>1</v>
          </cell>
        </row>
        <row r="4664">
          <cell r="I4664" t="str">
            <v>P</v>
          </cell>
          <cell r="V4664" t="str">
            <v>PNS</v>
          </cell>
          <cell r="AQ4664" t="str">
            <v>3</v>
          </cell>
        </row>
        <row r="4665">
          <cell r="I4665" t="str">
            <v>L</v>
          </cell>
          <cell r="V4665" t="str">
            <v>PNS</v>
          </cell>
          <cell r="AQ4665" t="str">
            <v>4</v>
          </cell>
        </row>
        <row r="4666">
          <cell r="I4666" t="str">
            <v>P</v>
          </cell>
          <cell r="V4666" t="str">
            <v>PNS</v>
          </cell>
          <cell r="AQ4666" t="str">
            <v>3</v>
          </cell>
        </row>
        <row r="4667">
          <cell r="I4667" t="str">
            <v>P</v>
          </cell>
          <cell r="V4667" t="str">
            <v>PNS</v>
          </cell>
          <cell r="AQ4667" t="str">
            <v>3</v>
          </cell>
        </row>
        <row r="4668">
          <cell r="I4668" t="str">
            <v>L</v>
          </cell>
          <cell r="V4668" t="str">
            <v>PNS</v>
          </cell>
          <cell r="AQ4668" t="str">
            <v>3</v>
          </cell>
        </row>
        <row r="4669">
          <cell r="I4669" t="str">
            <v>P</v>
          </cell>
          <cell r="V4669" t="str">
            <v>PPPK</v>
          </cell>
          <cell r="AQ4669" t="str">
            <v>1</v>
          </cell>
        </row>
        <row r="4670">
          <cell r="I4670" t="str">
            <v>P</v>
          </cell>
          <cell r="V4670" t="str">
            <v>PNS</v>
          </cell>
          <cell r="AQ4670" t="str">
            <v>1</v>
          </cell>
        </row>
        <row r="4671">
          <cell r="I4671" t="str">
            <v>P</v>
          </cell>
          <cell r="V4671" t="str">
            <v>PNS</v>
          </cell>
          <cell r="AQ4671" t="str">
            <v>3</v>
          </cell>
        </row>
        <row r="4672">
          <cell r="I4672" t="str">
            <v>L</v>
          </cell>
          <cell r="V4672" t="str">
            <v>PNS</v>
          </cell>
          <cell r="AQ4672" t="str">
            <v>3</v>
          </cell>
        </row>
        <row r="4673">
          <cell r="I4673" t="str">
            <v>L</v>
          </cell>
          <cell r="V4673" t="str">
            <v>PNS</v>
          </cell>
          <cell r="AQ4673" t="str">
            <v>4</v>
          </cell>
        </row>
        <row r="4674">
          <cell r="I4674" t="str">
            <v>L</v>
          </cell>
          <cell r="V4674" t="str">
            <v>PNS</v>
          </cell>
          <cell r="AQ4674" t="str">
            <v>2</v>
          </cell>
        </row>
        <row r="4675">
          <cell r="I4675" t="str">
            <v>P</v>
          </cell>
          <cell r="V4675" t="str">
            <v>PNS</v>
          </cell>
          <cell r="AQ4675" t="str">
            <v>2</v>
          </cell>
        </row>
        <row r="4676">
          <cell r="I4676" t="str">
            <v>P</v>
          </cell>
          <cell r="V4676" t="str">
            <v>PNS</v>
          </cell>
          <cell r="AQ4676" t="str">
            <v>2</v>
          </cell>
        </row>
        <row r="4677">
          <cell r="I4677" t="str">
            <v>L</v>
          </cell>
          <cell r="V4677" t="str">
            <v>PNS</v>
          </cell>
          <cell r="AQ4677" t="str">
            <v>2</v>
          </cell>
        </row>
        <row r="4678">
          <cell r="I4678" t="str">
            <v>P</v>
          </cell>
          <cell r="V4678" t="str">
            <v>PPPK</v>
          </cell>
          <cell r="AQ4678" t="str">
            <v>1</v>
          </cell>
        </row>
        <row r="4679">
          <cell r="I4679" t="str">
            <v>L</v>
          </cell>
          <cell r="V4679" t="str">
            <v>PPPK</v>
          </cell>
          <cell r="AQ4679" t="str">
            <v>1</v>
          </cell>
        </row>
        <row r="4680">
          <cell r="I4680" t="str">
            <v>L</v>
          </cell>
          <cell r="V4680" t="str">
            <v>PPPK</v>
          </cell>
          <cell r="AQ4680" t="str">
            <v>6</v>
          </cell>
        </row>
        <row r="4681">
          <cell r="I4681" t="str">
            <v>P</v>
          </cell>
          <cell r="V4681" t="str">
            <v>PNS</v>
          </cell>
          <cell r="AQ4681" t="str">
            <v>3</v>
          </cell>
        </row>
        <row r="4682">
          <cell r="I4682" t="str">
            <v>L</v>
          </cell>
          <cell r="V4682" t="str">
            <v>PNS</v>
          </cell>
          <cell r="AQ4682" t="str">
            <v>2</v>
          </cell>
        </row>
        <row r="4683">
          <cell r="I4683" t="str">
            <v>P</v>
          </cell>
          <cell r="V4683" t="str">
            <v>PNS</v>
          </cell>
          <cell r="AQ4683" t="str">
            <v>3</v>
          </cell>
        </row>
        <row r="4684">
          <cell r="I4684" t="str">
            <v>P</v>
          </cell>
          <cell r="V4684" t="str">
            <v>PNS</v>
          </cell>
          <cell r="AQ4684" t="str">
            <v>4</v>
          </cell>
        </row>
        <row r="4685">
          <cell r="I4685" t="str">
            <v>P</v>
          </cell>
          <cell r="V4685" t="str">
            <v>PPPK</v>
          </cell>
          <cell r="AQ4685" t="str">
            <v>1</v>
          </cell>
        </row>
        <row r="4686">
          <cell r="I4686" t="str">
            <v>P</v>
          </cell>
          <cell r="V4686" t="str">
            <v>PPPK</v>
          </cell>
          <cell r="AQ4686" t="str">
            <v>1</v>
          </cell>
        </row>
        <row r="4687">
          <cell r="I4687" t="str">
            <v>P</v>
          </cell>
          <cell r="V4687" t="str">
            <v>PNS</v>
          </cell>
          <cell r="AQ4687" t="str">
            <v>3</v>
          </cell>
        </row>
        <row r="4688">
          <cell r="I4688" t="str">
            <v>L</v>
          </cell>
          <cell r="V4688" t="str">
            <v>PNS</v>
          </cell>
          <cell r="AQ4688" t="str">
            <v>1</v>
          </cell>
        </row>
        <row r="4689">
          <cell r="I4689" t="str">
            <v>L</v>
          </cell>
          <cell r="V4689" t="str">
            <v>PNS</v>
          </cell>
          <cell r="AQ4689" t="str">
            <v>2</v>
          </cell>
        </row>
        <row r="4690">
          <cell r="I4690" t="str">
            <v>P</v>
          </cell>
          <cell r="V4690" t="str">
            <v>PNS</v>
          </cell>
          <cell r="AQ4690" t="str">
            <v>4</v>
          </cell>
        </row>
        <row r="4691">
          <cell r="I4691" t="str">
            <v>P</v>
          </cell>
          <cell r="V4691" t="str">
            <v>PPPK</v>
          </cell>
          <cell r="AQ4691" t="str">
            <v>1</v>
          </cell>
        </row>
        <row r="4692">
          <cell r="I4692" t="str">
            <v>L</v>
          </cell>
          <cell r="V4692" t="str">
            <v>PNS</v>
          </cell>
          <cell r="AQ4692" t="str">
            <v>2</v>
          </cell>
        </row>
        <row r="4693">
          <cell r="I4693" t="str">
            <v>L</v>
          </cell>
          <cell r="V4693" t="str">
            <v>PNS</v>
          </cell>
          <cell r="AQ4693" t="str">
            <v>2</v>
          </cell>
        </row>
        <row r="4694">
          <cell r="I4694" t="str">
            <v>P</v>
          </cell>
          <cell r="V4694" t="str">
            <v>PNS</v>
          </cell>
          <cell r="AQ4694" t="str">
            <v>3</v>
          </cell>
        </row>
        <row r="4695">
          <cell r="I4695" t="str">
            <v>L</v>
          </cell>
          <cell r="V4695" t="str">
            <v>PNS</v>
          </cell>
          <cell r="AQ4695" t="str">
            <v>3</v>
          </cell>
        </row>
        <row r="4696">
          <cell r="I4696" t="str">
            <v>P</v>
          </cell>
          <cell r="V4696" t="str">
            <v>PNS</v>
          </cell>
          <cell r="AQ4696" t="str">
            <v>3</v>
          </cell>
        </row>
        <row r="4697">
          <cell r="I4697" t="str">
            <v>P</v>
          </cell>
          <cell r="V4697" t="str">
            <v>PNS</v>
          </cell>
          <cell r="AQ4697" t="str">
            <v>4</v>
          </cell>
        </row>
        <row r="4698">
          <cell r="I4698" t="str">
            <v>P</v>
          </cell>
          <cell r="V4698" t="str">
            <v>PNS</v>
          </cell>
          <cell r="AQ4698" t="str">
            <v>2</v>
          </cell>
        </row>
        <row r="4699">
          <cell r="I4699" t="str">
            <v>P</v>
          </cell>
          <cell r="V4699" t="str">
            <v>PNS</v>
          </cell>
          <cell r="AQ4699" t="str">
            <v>4</v>
          </cell>
        </row>
        <row r="4700">
          <cell r="I4700" t="str">
            <v>P</v>
          </cell>
          <cell r="V4700" t="str">
            <v>PNS</v>
          </cell>
          <cell r="AQ4700" t="str">
            <v>3</v>
          </cell>
        </row>
        <row r="4701">
          <cell r="I4701" t="str">
            <v>P</v>
          </cell>
          <cell r="V4701" t="str">
            <v>PNS</v>
          </cell>
          <cell r="AQ4701" t="str">
            <v>4</v>
          </cell>
        </row>
        <row r="4702">
          <cell r="I4702" t="str">
            <v>P</v>
          </cell>
          <cell r="V4702" t="str">
            <v>PPPK</v>
          </cell>
          <cell r="AQ4702" t="str">
            <v>1</v>
          </cell>
        </row>
        <row r="4703">
          <cell r="I4703" t="str">
            <v>P</v>
          </cell>
          <cell r="V4703" t="str">
            <v>PNS</v>
          </cell>
          <cell r="AQ4703" t="str">
            <v>3</v>
          </cell>
        </row>
        <row r="4704">
          <cell r="I4704" t="str">
            <v>P</v>
          </cell>
          <cell r="V4704" t="str">
            <v>PNS</v>
          </cell>
          <cell r="AQ4704" t="str">
            <v>3</v>
          </cell>
        </row>
        <row r="4705">
          <cell r="I4705" t="str">
            <v>P</v>
          </cell>
          <cell r="V4705" t="str">
            <v>PPPK</v>
          </cell>
          <cell r="AQ4705" t="str">
            <v>1</v>
          </cell>
        </row>
        <row r="4706">
          <cell r="I4706" t="str">
            <v>P</v>
          </cell>
          <cell r="V4706" t="str">
            <v>PNS</v>
          </cell>
          <cell r="AQ4706" t="str">
            <v>2</v>
          </cell>
        </row>
        <row r="4707">
          <cell r="I4707" t="str">
            <v>P</v>
          </cell>
          <cell r="V4707" t="str">
            <v>PPPK</v>
          </cell>
          <cell r="AQ4707" t="str">
            <v>1</v>
          </cell>
        </row>
        <row r="4708">
          <cell r="I4708" t="str">
            <v>P</v>
          </cell>
          <cell r="V4708" t="str">
            <v>PNS</v>
          </cell>
          <cell r="AQ4708" t="str">
            <v>3</v>
          </cell>
        </row>
        <row r="4709">
          <cell r="I4709" t="str">
            <v>P</v>
          </cell>
          <cell r="V4709" t="str">
            <v>PPPK</v>
          </cell>
          <cell r="AQ4709" t="str">
            <v>1</v>
          </cell>
        </row>
        <row r="4710">
          <cell r="I4710" t="str">
            <v>P</v>
          </cell>
          <cell r="V4710" t="str">
            <v>PPPK</v>
          </cell>
          <cell r="AQ4710" t="str">
            <v>1</v>
          </cell>
        </row>
        <row r="4711">
          <cell r="I4711" t="str">
            <v>P</v>
          </cell>
          <cell r="V4711" t="str">
            <v>PNS</v>
          </cell>
          <cell r="AQ4711" t="str">
            <v>2</v>
          </cell>
        </row>
        <row r="4712">
          <cell r="I4712" t="str">
            <v>L</v>
          </cell>
          <cell r="V4712" t="str">
            <v>PPPK</v>
          </cell>
          <cell r="AQ4712" t="str">
            <v>1</v>
          </cell>
        </row>
        <row r="4713">
          <cell r="I4713" t="str">
            <v>P</v>
          </cell>
          <cell r="V4713" t="str">
            <v>PNS</v>
          </cell>
          <cell r="AQ4713" t="str">
            <v>3</v>
          </cell>
        </row>
        <row r="4714">
          <cell r="I4714" t="str">
            <v>L</v>
          </cell>
          <cell r="V4714" t="str">
            <v>PNS</v>
          </cell>
          <cell r="AQ4714" t="str">
            <v>2</v>
          </cell>
        </row>
        <row r="4715">
          <cell r="I4715" t="str">
            <v>L</v>
          </cell>
          <cell r="V4715" t="str">
            <v>PPPK</v>
          </cell>
          <cell r="AQ4715" t="str">
            <v>6</v>
          </cell>
        </row>
        <row r="4716">
          <cell r="I4716" t="str">
            <v>L</v>
          </cell>
          <cell r="V4716" t="str">
            <v>PNS</v>
          </cell>
          <cell r="AQ4716" t="str">
            <v>1</v>
          </cell>
        </row>
        <row r="4717">
          <cell r="I4717" t="str">
            <v>L</v>
          </cell>
          <cell r="V4717" t="str">
            <v>PNS</v>
          </cell>
          <cell r="AQ4717" t="str">
            <v>2</v>
          </cell>
        </row>
        <row r="4718">
          <cell r="I4718" t="str">
            <v>L</v>
          </cell>
          <cell r="V4718" t="str">
            <v>PNS</v>
          </cell>
          <cell r="AQ4718" t="str">
            <v>3</v>
          </cell>
        </row>
        <row r="4719">
          <cell r="I4719" t="str">
            <v>P</v>
          </cell>
          <cell r="V4719" t="str">
            <v>PNS</v>
          </cell>
          <cell r="AQ4719" t="str">
            <v>2</v>
          </cell>
        </row>
        <row r="4720">
          <cell r="I4720" t="str">
            <v>L</v>
          </cell>
          <cell r="V4720" t="str">
            <v>PNS</v>
          </cell>
          <cell r="AQ4720" t="str">
            <v>3</v>
          </cell>
        </row>
        <row r="4721">
          <cell r="I4721" t="str">
            <v>P</v>
          </cell>
          <cell r="V4721" t="str">
            <v>PPPK</v>
          </cell>
          <cell r="AQ4721" t="str">
            <v>1</v>
          </cell>
        </row>
        <row r="4722">
          <cell r="I4722" t="str">
            <v>L</v>
          </cell>
          <cell r="V4722" t="str">
            <v>PNS</v>
          </cell>
          <cell r="AQ4722" t="str">
            <v>2</v>
          </cell>
        </row>
        <row r="4723">
          <cell r="I4723" t="str">
            <v>L</v>
          </cell>
          <cell r="V4723" t="str">
            <v>PPPK</v>
          </cell>
          <cell r="AQ4723" t="str">
            <v>6</v>
          </cell>
        </row>
        <row r="4724">
          <cell r="I4724" t="str">
            <v>L</v>
          </cell>
          <cell r="V4724" t="str">
            <v>PNS</v>
          </cell>
          <cell r="AQ4724" t="str">
            <v>2</v>
          </cell>
        </row>
        <row r="4725">
          <cell r="I4725" t="str">
            <v>P</v>
          </cell>
          <cell r="V4725" t="str">
            <v>PPPK</v>
          </cell>
          <cell r="AQ4725" t="str">
            <v>6</v>
          </cell>
        </row>
        <row r="4726">
          <cell r="I4726" t="str">
            <v>P</v>
          </cell>
          <cell r="V4726" t="str">
            <v>PPPK</v>
          </cell>
          <cell r="AQ4726" t="str">
            <v>6</v>
          </cell>
        </row>
        <row r="4727">
          <cell r="I4727" t="str">
            <v>L</v>
          </cell>
          <cell r="V4727" t="str">
            <v>PPPK</v>
          </cell>
          <cell r="AQ4727" t="str">
            <v>6</v>
          </cell>
        </row>
        <row r="4728">
          <cell r="I4728" t="str">
            <v>P</v>
          </cell>
          <cell r="V4728" t="str">
            <v>PPPK</v>
          </cell>
          <cell r="AQ4728" t="str">
            <v>6</v>
          </cell>
        </row>
        <row r="4729">
          <cell r="I4729" t="str">
            <v>L</v>
          </cell>
          <cell r="V4729" t="str">
            <v>PPPK</v>
          </cell>
          <cell r="AQ4729" t="str">
            <v>6</v>
          </cell>
        </row>
        <row r="4730">
          <cell r="I4730" t="str">
            <v>P</v>
          </cell>
          <cell r="V4730" t="str">
            <v>PNS</v>
          </cell>
          <cell r="AQ4730" t="str">
            <v>3</v>
          </cell>
        </row>
        <row r="4731">
          <cell r="I4731" t="str">
            <v>P</v>
          </cell>
          <cell r="V4731" t="str">
            <v>PNS</v>
          </cell>
          <cell r="AQ4731" t="str">
            <v>3</v>
          </cell>
        </row>
        <row r="4732">
          <cell r="I4732" t="str">
            <v>P</v>
          </cell>
          <cell r="V4732" t="str">
            <v>PNS</v>
          </cell>
          <cell r="AQ4732" t="str">
            <v>3</v>
          </cell>
        </row>
        <row r="4733">
          <cell r="I4733" t="str">
            <v>L</v>
          </cell>
          <cell r="V4733" t="str">
            <v>PNS</v>
          </cell>
          <cell r="AQ4733" t="str">
            <v>2</v>
          </cell>
        </row>
        <row r="4734">
          <cell r="I4734" t="str">
            <v>P</v>
          </cell>
          <cell r="V4734" t="str">
            <v>PPPK</v>
          </cell>
          <cell r="AQ4734" t="str">
            <v>1</v>
          </cell>
        </row>
        <row r="4735">
          <cell r="I4735" t="str">
            <v>P</v>
          </cell>
          <cell r="V4735" t="str">
            <v>PNS</v>
          </cell>
          <cell r="AQ4735" t="str">
            <v>2</v>
          </cell>
        </row>
        <row r="4736">
          <cell r="I4736" t="str">
            <v>P</v>
          </cell>
          <cell r="V4736" t="str">
            <v>PNS</v>
          </cell>
          <cell r="AQ4736" t="str">
            <v>2</v>
          </cell>
        </row>
        <row r="4737">
          <cell r="I4737" t="str">
            <v>P</v>
          </cell>
          <cell r="V4737" t="str">
            <v>PNS</v>
          </cell>
          <cell r="AQ4737" t="str">
            <v>2</v>
          </cell>
        </row>
        <row r="4738">
          <cell r="I4738" t="str">
            <v>L</v>
          </cell>
          <cell r="V4738" t="str">
            <v>PNS</v>
          </cell>
          <cell r="AQ4738" t="str">
            <v>2</v>
          </cell>
        </row>
        <row r="4739">
          <cell r="I4739" t="str">
            <v>P</v>
          </cell>
          <cell r="V4739" t="str">
            <v>PNS</v>
          </cell>
          <cell r="AQ4739" t="str">
            <v>2</v>
          </cell>
        </row>
        <row r="4740">
          <cell r="I4740" t="str">
            <v>P</v>
          </cell>
          <cell r="V4740" t="str">
            <v>PPPK</v>
          </cell>
          <cell r="AQ4740" t="str">
            <v>1</v>
          </cell>
        </row>
        <row r="4741">
          <cell r="I4741" t="str">
            <v>L</v>
          </cell>
          <cell r="V4741" t="str">
            <v>PNS</v>
          </cell>
          <cell r="AQ4741" t="str">
            <v>4</v>
          </cell>
        </row>
        <row r="4742">
          <cell r="I4742" t="str">
            <v>L</v>
          </cell>
          <cell r="V4742" t="str">
            <v>PNS</v>
          </cell>
          <cell r="AQ4742" t="str">
            <v>3</v>
          </cell>
        </row>
        <row r="4743">
          <cell r="I4743" t="str">
            <v>L</v>
          </cell>
          <cell r="V4743" t="str">
            <v>PPPK</v>
          </cell>
          <cell r="AQ4743" t="str">
            <v>1</v>
          </cell>
        </row>
        <row r="4744">
          <cell r="I4744" t="str">
            <v>P</v>
          </cell>
          <cell r="V4744" t="str">
            <v>PNS</v>
          </cell>
          <cell r="AQ4744" t="str">
            <v>2</v>
          </cell>
        </row>
        <row r="4745">
          <cell r="I4745" t="str">
            <v>P</v>
          </cell>
          <cell r="V4745" t="str">
            <v>PNS</v>
          </cell>
          <cell r="AQ4745" t="str">
            <v>2</v>
          </cell>
        </row>
        <row r="4746">
          <cell r="I4746" t="str">
            <v>P</v>
          </cell>
          <cell r="V4746" t="str">
            <v>PNS</v>
          </cell>
          <cell r="AQ4746" t="str">
            <v>3</v>
          </cell>
        </row>
        <row r="4747">
          <cell r="I4747" t="str">
            <v>P</v>
          </cell>
          <cell r="V4747" t="str">
            <v>PPPK</v>
          </cell>
          <cell r="AQ4747" t="str">
            <v>1</v>
          </cell>
        </row>
        <row r="4748">
          <cell r="I4748" t="str">
            <v>L</v>
          </cell>
          <cell r="V4748" t="str">
            <v>PNS</v>
          </cell>
          <cell r="AQ4748" t="str">
            <v>3</v>
          </cell>
        </row>
        <row r="4749">
          <cell r="I4749" t="str">
            <v>P</v>
          </cell>
          <cell r="V4749" t="str">
            <v>PNS</v>
          </cell>
          <cell r="AQ4749" t="str">
            <v>3</v>
          </cell>
        </row>
        <row r="4750">
          <cell r="I4750" t="str">
            <v>P</v>
          </cell>
          <cell r="V4750" t="str">
            <v>PNS</v>
          </cell>
          <cell r="AQ4750" t="str">
            <v>3</v>
          </cell>
        </row>
        <row r="4751">
          <cell r="I4751" t="str">
            <v>L</v>
          </cell>
          <cell r="V4751" t="str">
            <v>PNS</v>
          </cell>
          <cell r="AQ4751" t="str">
            <v>4</v>
          </cell>
        </row>
        <row r="4752">
          <cell r="I4752" t="str">
            <v>P</v>
          </cell>
          <cell r="V4752" t="str">
            <v>PNS</v>
          </cell>
          <cell r="AQ4752" t="str">
            <v>4</v>
          </cell>
        </row>
        <row r="4753">
          <cell r="I4753" t="str">
            <v>P</v>
          </cell>
          <cell r="V4753" t="str">
            <v>PNS</v>
          </cell>
          <cell r="AQ4753" t="str">
            <v>3</v>
          </cell>
        </row>
        <row r="4754">
          <cell r="I4754" t="str">
            <v>P</v>
          </cell>
          <cell r="V4754" t="str">
            <v>PNS</v>
          </cell>
          <cell r="AQ4754" t="str">
            <v>2</v>
          </cell>
        </row>
        <row r="4755">
          <cell r="I4755" t="str">
            <v>P</v>
          </cell>
          <cell r="V4755" t="str">
            <v>PNS</v>
          </cell>
          <cell r="AQ4755" t="str">
            <v>2</v>
          </cell>
        </row>
        <row r="4756">
          <cell r="I4756" t="str">
            <v>P</v>
          </cell>
          <cell r="V4756" t="str">
            <v>PPPK</v>
          </cell>
          <cell r="AQ4756" t="str">
            <v>6</v>
          </cell>
        </row>
        <row r="4757">
          <cell r="I4757" t="str">
            <v>P</v>
          </cell>
          <cell r="V4757" t="str">
            <v>PNS</v>
          </cell>
          <cell r="AQ4757" t="str">
            <v>2</v>
          </cell>
        </row>
        <row r="4758">
          <cell r="I4758" t="str">
            <v>P</v>
          </cell>
          <cell r="V4758" t="str">
            <v>PPPK</v>
          </cell>
          <cell r="AQ4758" t="str">
            <v>1</v>
          </cell>
        </row>
        <row r="4759">
          <cell r="I4759" t="str">
            <v>P</v>
          </cell>
          <cell r="V4759" t="str">
            <v>PNS</v>
          </cell>
          <cell r="AQ4759" t="str">
            <v>2</v>
          </cell>
        </row>
        <row r="4760">
          <cell r="I4760" t="str">
            <v>P</v>
          </cell>
          <cell r="V4760" t="str">
            <v>PNS</v>
          </cell>
          <cell r="AQ4760" t="str">
            <v>1</v>
          </cell>
        </row>
        <row r="4761">
          <cell r="I4761" t="str">
            <v>L</v>
          </cell>
          <cell r="V4761" t="str">
            <v>PPPK</v>
          </cell>
          <cell r="AQ4761" t="str">
            <v>1</v>
          </cell>
        </row>
        <row r="4762">
          <cell r="I4762" t="str">
            <v>P</v>
          </cell>
          <cell r="V4762" t="str">
            <v>PNS</v>
          </cell>
          <cell r="AQ4762" t="str">
            <v>4</v>
          </cell>
        </row>
        <row r="4763">
          <cell r="I4763" t="str">
            <v>P</v>
          </cell>
          <cell r="V4763" t="str">
            <v>PNS</v>
          </cell>
          <cell r="AQ4763" t="str">
            <v>3</v>
          </cell>
        </row>
        <row r="4764">
          <cell r="I4764" t="str">
            <v>P</v>
          </cell>
          <cell r="V4764" t="str">
            <v>PPPK</v>
          </cell>
          <cell r="AQ4764" t="str">
            <v>6</v>
          </cell>
        </row>
        <row r="4765">
          <cell r="I4765" t="str">
            <v>P</v>
          </cell>
          <cell r="V4765" t="str">
            <v>PPPK</v>
          </cell>
          <cell r="AQ4765" t="str">
            <v>6</v>
          </cell>
        </row>
        <row r="4766">
          <cell r="I4766" t="str">
            <v>P</v>
          </cell>
          <cell r="V4766" t="str">
            <v>PNS</v>
          </cell>
          <cell r="AQ4766" t="str">
            <v>2</v>
          </cell>
        </row>
        <row r="4767">
          <cell r="I4767" t="str">
            <v>P</v>
          </cell>
          <cell r="V4767" t="str">
            <v>PPPK</v>
          </cell>
          <cell r="AQ4767" t="str">
            <v>1</v>
          </cell>
        </row>
        <row r="4768">
          <cell r="I4768" t="str">
            <v>P</v>
          </cell>
          <cell r="V4768" t="str">
            <v>PNS</v>
          </cell>
          <cell r="AQ4768" t="str">
            <v>4</v>
          </cell>
        </row>
        <row r="4769">
          <cell r="I4769" t="str">
            <v>P</v>
          </cell>
          <cell r="V4769" t="str">
            <v>PNS</v>
          </cell>
          <cell r="AQ4769" t="str">
            <v>3</v>
          </cell>
        </row>
        <row r="4770">
          <cell r="I4770" t="str">
            <v>L</v>
          </cell>
          <cell r="V4770" t="str">
            <v>PNS</v>
          </cell>
          <cell r="AQ4770" t="str">
            <v>3</v>
          </cell>
        </row>
        <row r="4771">
          <cell r="I4771" t="str">
            <v>P</v>
          </cell>
          <cell r="V4771" t="str">
            <v>PNS</v>
          </cell>
          <cell r="AQ4771" t="str">
            <v>3</v>
          </cell>
        </row>
        <row r="4772">
          <cell r="I4772" t="str">
            <v>L</v>
          </cell>
          <cell r="V4772" t="str">
            <v>PNS</v>
          </cell>
          <cell r="AQ4772" t="str">
            <v>3</v>
          </cell>
        </row>
        <row r="4773">
          <cell r="I4773" t="str">
            <v>P</v>
          </cell>
          <cell r="V4773" t="str">
            <v>PNS</v>
          </cell>
          <cell r="AQ4773" t="str">
            <v>3</v>
          </cell>
        </row>
        <row r="4774">
          <cell r="I4774" t="str">
            <v>P</v>
          </cell>
          <cell r="V4774" t="str">
            <v>PNS</v>
          </cell>
          <cell r="AQ4774" t="str">
            <v>2</v>
          </cell>
        </row>
        <row r="4775">
          <cell r="I4775" t="str">
            <v>L</v>
          </cell>
          <cell r="V4775" t="str">
            <v>PNS</v>
          </cell>
          <cell r="AQ4775" t="str">
            <v>2</v>
          </cell>
        </row>
        <row r="4776">
          <cell r="I4776" t="str">
            <v>P</v>
          </cell>
          <cell r="V4776" t="str">
            <v>PNS</v>
          </cell>
          <cell r="AQ4776" t="str">
            <v>3</v>
          </cell>
        </row>
        <row r="4777">
          <cell r="I4777" t="str">
            <v>P</v>
          </cell>
          <cell r="V4777" t="str">
            <v>PNS</v>
          </cell>
          <cell r="AQ4777" t="str">
            <v>2</v>
          </cell>
        </row>
        <row r="4778">
          <cell r="I4778" t="str">
            <v>P</v>
          </cell>
          <cell r="V4778" t="str">
            <v>PNS</v>
          </cell>
          <cell r="AQ4778" t="str">
            <v>3</v>
          </cell>
        </row>
        <row r="4779">
          <cell r="I4779" t="str">
            <v>L</v>
          </cell>
          <cell r="V4779" t="str">
            <v>PNS</v>
          </cell>
          <cell r="AQ4779" t="str">
            <v>2</v>
          </cell>
        </row>
        <row r="4780">
          <cell r="I4780" t="str">
            <v>P</v>
          </cell>
          <cell r="V4780" t="str">
            <v>PNS</v>
          </cell>
          <cell r="AQ4780" t="str">
            <v>2</v>
          </cell>
        </row>
        <row r="4781">
          <cell r="I4781" t="str">
            <v>P</v>
          </cell>
          <cell r="V4781" t="str">
            <v>PNS</v>
          </cell>
          <cell r="AQ4781" t="str">
            <v>3</v>
          </cell>
        </row>
        <row r="4782">
          <cell r="I4782" t="str">
            <v>P</v>
          </cell>
          <cell r="V4782" t="str">
            <v>PNS</v>
          </cell>
          <cell r="AQ4782" t="str">
            <v>3</v>
          </cell>
        </row>
        <row r="4783">
          <cell r="I4783" t="str">
            <v>P</v>
          </cell>
          <cell r="V4783" t="str">
            <v>PNS</v>
          </cell>
          <cell r="AQ4783" t="str">
            <v>2</v>
          </cell>
        </row>
        <row r="4784">
          <cell r="I4784" t="str">
            <v>P</v>
          </cell>
          <cell r="V4784" t="str">
            <v>PNS</v>
          </cell>
          <cell r="AQ4784" t="str">
            <v>2</v>
          </cell>
        </row>
        <row r="4785">
          <cell r="I4785" t="str">
            <v>P</v>
          </cell>
          <cell r="V4785" t="str">
            <v>PNS</v>
          </cell>
          <cell r="AQ4785" t="str">
            <v>2</v>
          </cell>
        </row>
        <row r="4786">
          <cell r="I4786" t="str">
            <v>P</v>
          </cell>
          <cell r="V4786" t="str">
            <v>PNS</v>
          </cell>
          <cell r="AQ4786" t="str">
            <v>2</v>
          </cell>
        </row>
        <row r="4787">
          <cell r="I4787" t="str">
            <v>P</v>
          </cell>
          <cell r="V4787" t="str">
            <v>PNS</v>
          </cell>
          <cell r="AQ4787" t="str">
            <v>2</v>
          </cell>
        </row>
        <row r="4788">
          <cell r="I4788" t="str">
            <v>P</v>
          </cell>
          <cell r="V4788" t="str">
            <v>PNS</v>
          </cell>
          <cell r="AQ4788" t="str">
            <v>3</v>
          </cell>
        </row>
        <row r="4789">
          <cell r="I4789" t="str">
            <v>P</v>
          </cell>
          <cell r="V4789" t="str">
            <v>PNS</v>
          </cell>
          <cell r="AQ4789" t="str">
            <v>2</v>
          </cell>
        </row>
        <row r="4790">
          <cell r="I4790" t="str">
            <v>P</v>
          </cell>
          <cell r="V4790" t="str">
            <v>PNS</v>
          </cell>
          <cell r="AQ4790" t="str">
            <v>3</v>
          </cell>
        </row>
        <row r="4791">
          <cell r="I4791" t="str">
            <v>P</v>
          </cell>
          <cell r="V4791" t="str">
            <v>PNS</v>
          </cell>
          <cell r="AQ4791" t="str">
            <v>2</v>
          </cell>
        </row>
        <row r="4792">
          <cell r="I4792" t="str">
            <v>P</v>
          </cell>
          <cell r="V4792" t="str">
            <v>PNS</v>
          </cell>
          <cell r="AQ4792" t="str">
            <v>4</v>
          </cell>
        </row>
        <row r="4793">
          <cell r="I4793" t="str">
            <v>P</v>
          </cell>
          <cell r="V4793" t="str">
            <v>PNS</v>
          </cell>
          <cell r="AQ4793" t="str">
            <v>4</v>
          </cell>
        </row>
        <row r="4794">
          <cell r="I4794" t="str">
            <v>P</v>
          </cell>
          <cell r="V4794" t="str">
            <v>PNS</v>
          </cell>
          <cell r="AQ4794" t="str">
            <v>2</v>
          </cell>
        </row>
        <row r="4795">
          <cell r="I4795" t="str">
            <v>P</v>
          </cell>
          <cell r="V4795" t="str">
            <v>PNS</v>
          </cell>
          <cell r="AQ4795" t="str">
            <v>2</v>
          </cell>
        </row>
        <row r="4796">
          <cell r="I4796" t="str">
            <v>P</v>
          </cell>
          <cell r="V4796" t="str">
            <v>PNS</v>
          </cell>
          <cell r="AQ4796" t="str">
            <v>2</v>
          </cell>
        </row>
        <row r="4797">
          <cell r="I4797" t="str">
            <v>P</v>
          </cell>
          <cell r="V4797" t="str">
            <v>PNS</v>
          </cell>
          <cell r="AQ4797" t="str">
            <v>3</v>
          </cell>
        </row>
        <row r="4798">
          <cell r="I4798" t="str">
            <v>P</v>
          </cell>
          <cell r="V4798" t="str">
            <v>PNS</v>
          </cell>
          <cell r="AQ4798" t="str">
            <v>4</v>
          </cell>
        </row>
        <row r="4799">
          <cell r="I4799" t="str">
            <v>P</v>
          </cell>
          <cell r="V4799" t="str">
            <v>PNS</v>
          </cell>
          <cell r="AQ4799" t="str">
            <v>2</v>
          </cell>
        </row>
        <row r="4800">
          <cell r="I4800" t="str">
            <v>P</v>
          </cell>
          <cell r="V4800" t="str">
            <v>PNS</v>
          </cell>
          <cell r="AQ4800" t="str">
            <v>2</v>
          </cell>
        </row>
        <row r="4801">
          <cell r="I4801" t="str">
            <v>P</v>
          </cell>
          <cell r="V4801" t="str">
            <v>PNS</v>
          </cell>
          <cell r="AQ4801" t="str">
            <v>2</v>
          </cell>
        </row>
        <row r="4802">
          <cell r="I4802" t="str">
            <v>P</v>
          </cell>
          <cell r="V4802" t="str">
            <v>PNS</v>
          </cell>
          <cell r="AQ4802" t="str">
            <v>4</v>
          </cell>
        </row>
        <row r="4803">
          <cell r="I4803" t="str">
            <v>P</v>
          </cell>
          <cell r="V4803" t="str">
            <v>PNS</v>
          </cell>
          <cell r="AQ4803" t="str">
            <v>2</v>
          </cell>
        </row>
        <row r="4804">
          <cell r="I4804" t="str">
            <v>P</v>
          </cell>
          <cell r="V4804" t="str">
            <v>PNS</v>
          </cell>
          <cell r="AQ4804" t="str">
            <v>4</v>
          </cell>
        </row>
        <row r="4805">
          <cell r="I4805" t="str">
            <v>P</v>
          </cell>
          <cell r="V4805" t="str">
            <v>PNS</v>
          </cell>
          <cell r="AQ4805" t="str">
            <v>2</v>
          </cell>
        </row>
        <row r="4806">
          <cell r="I4806" t="str">
            <v>P</v>
          </cell>
          <cell r="V4806" t="str">
            <v>PNS</v>
          </cell>
          <cell r="AQ4806" t="str">
            <v>3</v>
          </cell>
        </row>
        <row r="4807">
          <cell r="I4807" t="str">
            <v>P</v>
          </cell>
          <cell r="V4807" t="str">
            <v>PNS</v>
          </cell>
          <cell r="AQ4807" t="str">
            <v>2</v>
          </cell>
        </row>
        <row r="4808">
          <cell r="I4808" t="str">
            <v>P</v>
          </cell>
          <cell r="V4808" t="str">
            <v>PNS</v>
          </cell>
          <cell r="AQ4808" t="str">
            <v>2</v>
          </cell>
        </row>
        <row r="4809">
          <cell r="I4809" t="str">
            <v>P</v>
          </cell>
          <cell r="V4809" t="str">
            <v>PNS</v>
          </cell>
          <cell r="AQ4809" t="str">
            <v>2</v>
          </cell>
        </row>
        <row r="4810">
          <cell r="I4810" t="str">
            <v>P</v>
          </cell>
          <cell r="V4810" t="str">
            <v>PNS</v>
          </cell>
          <cell r="AQ4810" t="str">
            <v>2</v>
          </cell>
        </row>
        <row r="4811">
          <cell r="I4811" t="str">
            <v>P</v>
          </cell>
          <cell r="V4811" t="str">
            <v>PNS</v>
          </cell>
          <cell r="AQ4811" t="str">
            <v>2</v>
          </cell>
        </row>
        <row r="4812">
          <cell r="I4812" t="str">
            <v>P</v>
          </cell>
          <cell r="V4812" t="str">
            <v>PNS</v>
          </cell>
          <cell r="AQ4812" t="str">
            <v>2</v>
          </cell>
        </row>
        <row r="4813">
          <cell r="I4813" t="str">
            <v>P</v>
          </cell>
          <cell r="V4813" t="str">
            <v>PPPK</v>
          </cell>
          <cell r="AQ4813" t="str">
            <v>6</v>
          </cell>
        </row>
        <row r="4814">
          <cell r="I4814" t="str">
            <v>P</v>
          </cell>
          <cell r="V4814" t="str">
            <v>PNS</v>
          </cell>
          <cell r="AQ4814" t="str">
            <v>2</v>
          </cell>
        </row>
        <row r="4815">
          <cell r="I4815" t="str">
            <v>P</v>
          </cell>
          <cell r="V4815" t="str">
            <v>PPPK</v>
          </cell>
          <cell r="AQ4815" t="str">
            <v>6</v>
          </cell>
        </row>
        <row r="4816">
          <cell r="I4816" t="str">
            <v>P</v>
          </cell>
          <cell r="V4816" t="str">
            <v>PNS</v>
          </cell>
          <cell r="AQ4816" t="str">
            <v>2</v>
          </cell>
        </row>
        <row r="4817">
          <cell r="I4817" t="str">
            <v>P</v>
          </cell>
          <cell r="V4817" t="str">
            <v>PPPK</v>
          </cell>
          <cell r="AQ4817" t="str">
            <v>1</v>
          </cell>
        </row>
        <row r="4818">
          <cell r="I4818" t="str">
            <v>P</v>
          </cell>
          <cell r="V4818" t="str">
            <v>PNS</v>
          </cell>
          <cell r="AQ4818" t="str">
            <v>2</v>
          </cell>
        </row>
        <row r="4819">
          <cell r="I4819" t="str">
            <v>P</v>
          </cell>
          <cell r="V4819" t="str">
            <v>PNS</v>
          </cell>
          <cell r="AQ4819" t="str">
            <v>2</v>
          </cell>
        </row>
        <row r="4820">
          <cell r="I4820" t="str">
            <v>P</v>
          </cell>
          <cell r="V4820" t="str">
            <v>PNS</v>
          </cell>
          <cell r="AQ4820" t="str">
            <v>2</v>
          </cell>
        </row>
        <row r="4821">
          <cell r="I4821" t="str">
            <v>P</v>
          </cell>
          <cell r="V4821" t="str">
            <v>PNS</v>
          </cell>
          <cell r="AQ4821" t="str">
            <v>2</v>
          </cell>
        </row>
        <row r="4822">
          <cell r="I4822" t="str">
            <v>P</v>
          </cell>
          <cell r="V4822" t="str">
            <v>PPPK</v>
          </cell>
          <cell r="AQ4822" t="str">
            <v>6</v>
          </cell>
        </row>
        <row r="4823">
          <cell r="I4823" t="str">
            <v>P</v>
          </cell>
          <cell r="V4823" t="str">
            <v>PPPK</v>
          </cell>
          <cell r="AQ4823" t="str">
            <v>6</v>
          </cell>
        </row>
        <row r="4824">
          <cell r="I4824" t="str">
            <v>P</v>
          </cell>
          <cell r="V4824" t="str">
            <v>PNS</v>
          </cell>
          <cell r="AQ4824" t="str">
            <v>4</v>
          </cell>
        </row>
        <row r="4825">
          <cell r="I4825" t="str">
            <v>P</v>
          </cell>
          <cell r="V4825" t="str">
            <v>PNS</v>
          </cell>
          <cell r="AQ4825" t="str">
            <v>2</v>
          </cell>
        </row>
        <row r="4826">
          <cell r="I4826" t="str">
            <v>P</v>
          </cell>
          <cell r="V4826" t="str">
            <v>PPPK</v>
          </cell>
          <cell r="AQ4826" t="str">
            <v>1</v>
          </cell>
        </row>
        <row r="4827">
          <cell r="I4827" t="str">
            <v>P</v>
          </cell>
          <cell r="V4827" t="str">
            <v>PNS</v>
          </cell>
          <cell r="AQ4827" t="str">
            <v>2</v>
          </cell>
        </row>
        <row r="4828">
          <cell r="I4828" t="str">
            <v>P</v>
          </cell>
          <cell r="V4828" t="str">
            <v>PNS</v>
          </cell>
          <cell r="AQ4828" t="str">
            <v>2</v>
          </cell>
        </row>
        <row r="4829">
          <cell r="I4829" t="str">
            <v>P</v>
          </cell>
          <cell r="V4829" t="str">
            <v>PNS</v>
          </cell>
          <cell r="AQ4829" t="str">
            <v>4</v>
          </cell>
        </row>
        <row r="4830">
          <cell r="I4830" t="str">
            <v>P</v>
          </cell>
          <cell r="V4830" t="str">
            <v>PPPK</v>
          </cell>
          <cell r="AQ4830" t="str">
            <v>1</v>
          </cell>
        </row>
        <row r="4831">
          <cell r="I4831" t="str">
            <v>P</v>
          </cell>
          <cell r="V4831" t="str">
            <v>PNS</v>
          </cell>
          <cell r="AQ4831" t="str">
            <v>2</v>
          </cell>
        </row>
        <row r="4832">
          <cell r="I4832" t="str">
            <v>P</v>
          </cell>
          <cell r="V4832" t="str">
            <v>PPPK</v>
          </cell>
          <cell r="AQ4832" t="str">
            <v>1</v>
          </cell>
        </row>
        <row r="4833">
          <cell r="I4833" t="str">
            <v>L</v>
          </cell>
          <cell r="V4833" t="str">
            <v>PNS</v>
          </cell>
          <cell r="AQ4833" t="str">
            <v>3</v>
          </cell>
        </row>
        <row r="4834">
          <cell r="I4834" t="str">
            <v>P</v>
          </cell>
          <cell r="V4834" t="str">
            <v>PNS</v>
          </cell>
          <cell r="AQ4834" t="str">
            <v>4</v>
          </cell>
        </row>
        <row r="4835">
          <cell r="I4835" t="str">
            <v>P</v>
          </cell>
          <cell r="V4835" t="str">
            <v>PNS</v>
          </cell>
          <cell r="AQ4835" t="str">
            <v>2</v>
          </cell>
        </row>
        <row r="4836">
          <cell r="I4836" t="str">
            <v>P</v>
          </cell>
          <cell r="V4836" t="str">
            <v>PNS</v>
          </cell>
          <cell r="AQ4836" t="str">
            <v>2</v>
          </cell>
        </row>
        <row r="4837">
          <cell r="I4837" t="str">
            <v>P</v>
          </cell>
          <cell r="V4837" t="str">
            <v>PNS</v>
          </cell>
          <cell r="AQ4837" t="str">
            <v>2</v>
          </cell>
        </row>
        <row r="4838">
          <cell r="I4838" t="str">
            <v>P</v>
          </cell>
          <cell r="V4838" t="str">
            <v>PNS</v>
          </cell>
          <cell r="AQ4838" t="str">
            <v>3</v>
          </cell>
        </row>
        <row r="4839">
          <cell r="I4839" t="str">
            <v>P</v>
          </cell>
          <cell r="V4839" t="str">
            <v>PNS</v>
          </cell>
          <cell r="AQ4839" t="str">
            <v>2</v>
          </cell>
        </row>
        <row r="4840">
          <cell r="I4840" t="str">
            <v>P</v>
          </cell>
          <cell r="V4840" t="str">
            <v>PNS</v>
          </cell>
          <cell r="AQ4840" t="str">
            <v>3</v>
          </cell>
        </row>
        <row r="4841">
          <cell r="I4841" t="str">
            <v>P</v>
          </cell>
          <cell r="V4841" t="str">
            <v>PNS</v>
          </cell>
          <cell r="AQ4841" t="str">
            <v>2</v>
          </cell>
        </row>
        <row r="4842">
          <cell r="I4842" t="str">
            <v>P</v>
          </cell>
          <cell r="V4842" t="str">
            <v>PNS</v>
          </cell>
          <cell r="AQ4842" t="str">
            <v>2</v>
          </cell>
        </row>
        <row r="4843">
          <cell r="I4843" t="str">
            <v>P</v>
          </cell>
          <cell r="V4843" t="str">
            <v>PNS</v>
          </cell>
          <cell r="AQ4843" t="str">
            <v>2</v>
          </cell>
        </row>
        <row r="4844">
          <cell r="I4844" t="str">
            <v>P</v>
          </cell>
          <cell r="V4844" t="str">
            <v>PNS</v>
          </cell>
          <cell r="AQ4844" t="str">
            <v>4</v>
          </cell>
        </row>
        <row r="4845">
          <cell r="I4845" t="str">
            <v>P</v>
          </cell>
          <cell r="V4845" t="str">
            <v>PNS</v>
          </cell>
          <cell r="AQ4845" t="str">
            <v>4</v>
          </cell>
        </row>
        <row r="4846">
          <cell r="I4846" t="str">
            <v>P</v>
          </cell>
          <cell r="V4846" t="str">
            <v>PNS</v>
          </cell>
          <cell r="AQ4846" t="str">
            <v>3</v>
          </cell>
        </row>
        <row r="4847">
          <cell r="I4847" t="str">
            <v>P</v>
          </cell>
          <cell r="V4847" t="str">
            <v>PNS</v>
          </cell>
          <cell r="AQ4847" t="str">
            <v>3</v>
          </cell>
        </row>
        <row r="4848">
          <cell r="I4848" t="str">
            <v>P</v>
          </cell>
          <cell r="V4848" t="str">
            <v>PNS</v>
          </cell>
          <cell r="AQ4848" t="str">
            <v>3</v>
          </cell>
        </row>
        <row r="4849">
          <cell r="I4849" t="str">
            <v>P</v>
          </cell>
          <cell r="V4849" t="str">
            <v>PNS</v>
          </cell>
          <cell r="AQ4849" t="str">
            <v>2</v>
          </cell>
        </row>
        <row r="4850">
          <cell r="I4850" t="str">
            <v>P</v>
          </cell>
          <cell r="V4850" t="str">
            <v>PNS</v>
          </cell>
          <cell r="AQ4850" t="str">
            <v>3</v>
          </cell>
        </row>
        <row r="4851">
          <cell r="I4851" t="str">
            <v>P</v>
          </cell>
          <cell r="V4851" t="str">
            <v>PNS</v>
          </cell>
          <cell r="AQ4851" t="str">
            <v>2</v>
          </cell>
        </row>
        <row r="4852">
          <cell r="I4852" t="str">
            <v>P</v>
          </cell>
          <cell r="V4852" t="str">
            <v>PNS</v>
          </cell>
          <cell r="AQ4852" t="str">
            <v>3</v>
          </cell>
        </row>
        <row r="4853">
          <cell r="I4853" t="str">
            <v>L</v>
          </cell>
          <cell r="V4853" t="str">
            <v>PNS</v>
          </cell>
          <cell r="AQ4853" t="str">
            <v>2</v>
          </cell>
        </row>
        <row r="4854">
          <cell r="I4854" t="str">
            <v>P</v>
          </cell>
          <cell r="V4854" t="str">
            <v>PNS</v>
          </cell>
          <cell r="AQ4854" t="str">
            <v>2</v>
          </cell>
        </row>
        <row r="4855">
          <cell r="I4855" t="str">
            <v>P</v>
          </cell>
          <cell r="V4855" t="str">
            <v>PNS</v>
          </cell>
          <cell r="AQ4855" t="str">
            <v>3</v>
          </cell>
        </row>
        <row r="4856">
          <cell r="I4856" t="str">
            <v>P</v>
          </cell>
          <cell r="V4856" t="str">
            <v>PNS</v>
          </cell>
          <cell r="AQ4856" t="str">
            <v>2</v>
          </cell>
        </row>
        <row r="4857">
          <cell r="I4857" t="str">
            <v>P</v>
          </cell>
          <cell r="V4857" t="str">
            <v>PNS</v>
          </cell>
          <cell r="AQ4857" t="str">
            <v>2</v>
          </cell>
        </row>
        <row r="4858">
          <cell r="I4858" t="str">
            <v>P</v>
          </cell>
          <cell r="V4858" t="str">
            <v>PNS</v>
          </cell>
          <cell r="AQ4858" t="str">
            <v>3</v>
          </cell>
        </row>
        <row r="4859">
          <cell r="I4859" t="str">
            <v>P</v>
          </cell>
          <cell r="V4859" t="str">
            <v>PNS</v>
          </cell>
          <cell r="AQ4859" t="str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6726F-80A7-443C-B44C-7694E4A4BF4A}">
  <dimension ref="A1:H9"/>
  <sheetViews>
    <sheetView tabSelected="1" workbookViewId="0">
      <selection activeCell="C18" sqref="C18"/>
    </sheetView>
  </sheetViews>
  <sheetFormatPr defaultRowHeight="15" x14ac:dyDescent="0.25"/>
  <cols>
    <col min="2" max="2" width="27.7109375" customWidth="1"/>
    <col min="3" max="3" width="8.140625" customWidth="1"/>
    <col min="4" max="4" width="6.7109375" customWidth="1"/>
    <col min="6" max="6" width="7.85546875" customWidth="1"/>
  </cols>
  <sheetData>
    <row r="1" spans="1:8" ht="15.75" x14ac:dyDescent="0.25">
      <c r="A1" s="3" t="s">
        <v>0</v>
      </c>
      <c r="B1" s="1" t="s">
        <v>6</v>
      </c>
      <c r="C1" s="4" t="s">
        <v>7</v>
      </c>
      <c r="D1" s="4" t="s">
        <v>7</v>
      </c>
      <c r="E1" s="4" t="s">
        <v>8</v>
      </c>
      <c r="F1" s="4" t="s">
        <v>8</v>
      </c>
      <c r="G1" s="4" t="s">
        <v>9</v>
      </c>
      <c r="H1" s="4" t="s">
        <v>9</v>
      </c>
    </row>
    <row r="2" spans="1:8" ht="15.75" x14ac:dyDescent="0.25">
      <c r="A2" s="5"/>
      <c r="B2" s="1" t="s">
        <v>10</v>
      </c>
      <c r="C2" s="6" t="s">
        <v>11</v>
      </c>
      <c r="D2" s="6" t="s">
        <v>12</v>
      </c>
      <c r="E2" s="6" t="s">
        <v>11</v>
      </c>
      <c r="F2" s="6" t="s">
        <v>12</v>
      </c>
      <c r="G2" s="6" t="s">
        <v>11</v>
      </c>
      <c r="H2" s="6" t="s">
        <v>12</v>
      </c>
    </row>
    <row r="3" spans="1:8" ht="15.75" x14ac:dyDescent="0.25">
      <c r="A3" s="1">
        <v>1</v>
      </c>
      <c r="B3" s="1" t="s">
        <v>13</v>
      </c>
      <c r="C3" s="6">
        <f>COUNTIFS([1]NOM!$AQ$2:$AQ$4859,"6",[1]NOM!$I$2:$I$4859,"L",[1]NOM!$V$2:$V$4859,"CPNS")</f>
        <v>0</v>
      </c>
      <c r="D3" s="6">
        <f>COUNTIFS([1]NOM!$AQ$2:$AQ$4859,"6",[1]NOM!$I$2:$I$4859,"P",[1]NOM!$V$2:$V$4859,"CPNS")</f>
        <v>1</v>
      </c>
      <c r="E3" s="6">
        <f>COUNTIFS([1]NOM!$AQ$2:$AQ$4859,"6",[1]NOM!$I$2:$I$4859,"L",[1]NOM!$V$2:$V$4859,"PNS")</f>
        <v>0</v>
      </c>
      <c r="F3" s="6">
        <f>COUNTIFS([1]NOM!$AQ$2:$AQ$4859,"6",[1]NOM!$I$2:$I$4859,"P",[1]NOM!$V$2:$V$4859,"PNS")</f>
        <v>0</v>
      </c>
      <c r="G3" s="6">
        <f>COUNTIFS([1]NOM!$AQ$2:$AQ$4859,"6",[1]NOM!$I$2:$I$4859,"L",[1]NOM!$V$2:$V$4859,"PPPK")</f>
        <v>116</v>
      </c>
      <c r="H3" s="6">
        <f>COUNTIFS([1]NOM!$AQ$2:$AQ$4859,"6",[1]NOM!$I$2:$I$4859,"P",[1]NOM!$V$2:$V$4859,"PPPK")</f>
        <v>307</v>
      </c>
    </row>
    <row r="4" spans="1:8" ht="15.75" x14ac:dyDescent="0.25">
      <c r="A4" s="1">
        <v>2</v>
      </c>
      <c r="B4" s="1" t="s">
        <v>14</v>
      </c>
      <c r="C4" s="6">
        <f>COUNTIFS([1]NOM!$AQ$2:$AQ$4859,"1",[1]NOM!$I$2:$I$4859,"L",[1]NOM!$V$2:$V$4859,"CPNS")</f>
        <v>0</v>
      </c>
      <c r="D4" s="6">
        <f>COUNTIFS([1]NOM!$AQ$2:$AQ$4859,"1",[1]NOM!$I$2:$I$4859,"P",[1]NOM!$V$2:$V$4859,"CPNS")</f>
        <v>1</v>
      </c>
      <c r="E4" s="6">
        <f>COUNTIFS([1]NOM!$AQ$2:$AQ$4859,"1",[1]NOM!$I$2:$I$4859,"L",[1]NOM!$V$2:$V$4859,"PNS")</f>
        <v>313</v>
      </c>
      <c r="F4" s="6">
        <f>COUNTIFS([1]NOM!$AQ$2:$AQ$4859,"1",[1]NOM!$I$2:$I$4859,"P",[1]NOM!$V$2:$V$4859,"PNS")</f>
        <v>486</v>
      </c>
      <c r="G4" s="6">
        <f>COUNTIFS([1]NOM!$AQ$2:$AQ$4859,"1",[1]NOM!$I$2:$I$4859,"L",[1]NOM!$V$2:$V$4859,"PPPK")</f>
        <v>131</v>
      </c>
      <c r="H4" s="6">
        <f>COUNTIFS([1]NOM!$AQ$2:$AQ$4859,"1",[1]NOM!$I$2:$I$4859,"P",[1]NOM!$V$2:$V$4859,"PPPK")</f>
        <v>323</v>
      </c>
    </row>
    <row r="5" spans="1:8" ht="15.75" x14ac:dyDescent="0.25">
      <c r="A5" s="1">
        <v>3</v>
      </c>
      <c r="B5" s="1" t="s">
        <v>1</v>
      </c>
      <c r="C5" s="6">
        <f>COUNTIFS([1]NOM!$AQ$2:$AQ$4859,"2",[1]NOM!$I$2:$I$4859,"L",[1]NOM!$V$2:$V$4859,"CPNS")</f>
        <v>0</v>
      </c>
      <c r="D5" s="6">
        <f>COUNTIFS([1]NOM!$AQ$2:$AQ$4859,"2",[1]NOM!$I$2:$I$4859,"P",[1]NOM!$V$2:$V$4859,"CPNS")</f>
        <v>0</v>
      </c>
      <c r="E5" s="6">
        <f>COUNTIFS([1]NOM!$AQ$2:$AQ$4859,"2",[1]NOM!$I$2:$I$4859,"L",[1]NOM!$V$2:$V$4859,"PNS")</f>
        <v>760</v>
      </c>
      <c r="F5" s="6">
        <f>COUNTIFS([1]NOM!$AQ$2:$AQ$4859,"2",[1]NOM!$I$2:$I$4859,"P",[1]NOM!$V$2:$V$4859,"PNS")</f>
        <v>1000</v>
      </c>
      <c r="G5" s="6">
        <f>COUNTIFS([1]NOM!$AQ$2:$AQ$4859,"2",[1]NOM!$I$2:$I$4859,"L",[1]NOM!$V$2:$V$4859,"PPPK")</f>
        <v>0</v>
      </c>
      <c r="H5" s="6">
        <f>COUNTIFS([1]NOM!$AQ$2:$AQ$4859,"2",[1]NOM!$I$2:$I$4859,"P",[1]NOM!$V$2:$V$4859,"PPPK")</f>
        <v>0</v>
      </c>
    </row>
    <row r="6" spans="1:8" ht="15.75" x14ac:dyDescent="0.25">
      <c r="A6" s="1">
        <v>4</v>
      </c>
      <c r="B6" s="1" t="s">
        <v>2</v>
      </c>
      <c r="C6" s="6">
        <f>COUNTIFS([1]NOM!$AQ$2:$AQ$4859,"3",[1]NOM!$I$2:$I$4859,"L",[1]NOM!$V$2:$V$4859,"CPNS")</f>
        <v>0</v>
      </c>
      <c r="D6" s="6">
        <f>COUNTIFS([1]NOM!$AQ$2:$AQ$4859,"2",[1]NOM!$I$2:$I$4859,"P",[1]NOM!$V$2:$V$4859,"CPNS")</f>
        <v>0</v>
      </c>
      <c r="E6" s="6">
        <f>COUNTIFS([1]NOM!$AQ$2:$AQ$4859,"3",[1]NOM!$I$2:$I$4859,"L",[1]NOM!$V$2:$V$4859,"PNS")</f>
        <v>514</v>
      </c>
      <c r="F6" s="6">
        <f>COUNTIFS([1]NOM!$AQ$2:$AQ$4859,"3",[1]NOM!$I$2:$I$4859,"P",[1]NOM!$V$2:$V$4859,"PNS")</f>
        <v>638</v>
      </c>
      <c r="G6" s="6">
        <f>COUNTIFS([1]NOM!$AQ$2:$AQ$4859,"3",[1]NOM!$I$2:$I$4859,"L",[1]NOM!$V$2:$V$4859,"PPPK")</f>
        <v>0</v>
      </c>
      <c r="H6" s="6">
        <f>COUNTIFS([1]NOM!$AQ$2:$AQ$4859,"3",[1]NOM!$I$2:$I$4859,"P",[1]NOM!$V$2:$V$4859,"PPPK")</f>
        <v>0</v>
      </c>
    </row>
    <row r="7" spans="1:8" ht="15.75" x14ac:dyDescent="0.25">
      <c r="A7" s="1">
        <v>5</v>
      </c>
      <c r="B7" s="1" t="s">
        <v>3</v>
      </c>
      <c r="C7" s="6">
        <f>COUNTIFS([1]NOM!$AQ$2:$AQ$4859,"4",[1]NOM!$I$2:$I$4859,"L",[1]NOM!$V$2:$V$4859,"CPNS")</f>
        <v>0</v>
      </c>
      <c r="D7" s="6">
        <f>COUNTIFS([1]NOM!$AQ$2:$AQ$4859,"4",[1]NOM!$I$2:$I$4859,"P",[1]NOM!$V$2:$V$4859,"CPNS")</f>
        <v>0</v>
      </c>
      <c r="E7" s="6">
        <f>COUNTIFS([1]NOM!$AQ$2:$AQ$4859,"4",[1]NOM!$I$2:$I$4859,"L",[1]NOM!$V$2:$V$4859,"PNS")</f>
        <v>102</v>
      </c>
      <c r="F7" s="6">
        <f>COUNTIFS([1]NOM!$AQ$2:$AQ$4859,"4",[1]NOM!$I$2:$I$4859,"P",[1]NOM!$V$2:$V$4859,"PNS")</f>
        <v>133</v>
      </c>
      <c r="G7" s="6">
        <f>COUNTIFS([1]NOM!$AQ$2:$AQ$4859,"4",[1]NOM!$I$2:$I$4859,"L",[1]NOM!$V$2:$V$4859,"PPPK")</f>
        <v>0</v>
      </c>
      <c r="H7" s="6">
        <f>COUNTIFS([1]NOM!$AQ$2:$AQ$4859,"4",[1]NOM!$I$2:$I$4859,"P",[1]NOM!$V$2:$V$4859,"PPPK")</f>
        <v>0</v>
      </c>
    </row>
    <row r="8" spans="1:8" ht="15.75" x14ac:dyDescent="0.25">
      <c r="A8" s="1">
        <v>6</v>
      </c>
      <c r="B8" s="1" t="s">
        <v>4</v>
      </c>
      <c r="C8" s="6">
        <f>COUNTIFS([1]NOM!$AQ$2:$AQ$4859,"5",[1]NOM!$I$2:$I$4859,"L",[1]NOM!$V$2:$V$4859,"CPNS")</f>
        <v>0</v>
      </c>
      <c r="D8" s="6">
        <f>COUNTIFS([1]NOM!$AQ$2:$AQ$4859,"5",[1]NOM!$I$2:$I$4859,"P",[1]NOM!$V$2:$V$4859,"CPNS")</f>
        <v>0</v>
      </c>
      <c r="E8" s="6">
        <f>COUNTIFS([1]NOM!$AQ$2:$AQ$4859,"5",[1]NOM!$I$2:$I$4859,"L",[1]NOM!$V$2:$V$4859,"PNS")</f>
        <v>0</v>
      </c>
      <c r="F8" s="6">
        <f>COUNTIFS([1]NOM!$AQ$2:$AQ$4859,"5",[1]NOM!$I$2:$I$4859,"P",[1]NOM!$V$2:$V$4859,"PNS")</f>
        <v>0</v>
      </c>
      <c r="G8" s="6">
        <f>COUNTIFS([1]NOM!$AQ$2:$AQ$4859,"5",[1]NOM!$I$2:$I$4859,"L",[1]NOM!$V$2:$V$4859,"PPPK")</f>
        <v>0</v>
      </c>
      <c r="H8" s="6">
        <f>COUNTIFS([1]NOM!$AQ$2:$AQ$4859,"5",[1]NOM!$I$2:$I$4859,"P",[1]NOM!$V$2:$V$4859,"PPPK")</f>
        <v>0</v>
      </c>
    </row>
    <row r="9" spans="1:8" ht="15.75" x14ac:dyDescent="0.25">
      <c r="A9" s="1">
        <v>7</v>
      </c>
      <c r="B9" s="2" t="s">
        <v>5</v>
      </c>
      <c r="C9" s="6">
        <f>SUM(C3:C8)</f>
        <v>0</v>
      </c>
      <c r="D9" s="6">
        <f t="shared" ref="D9:H9" si="0">SUM(D3:D8)</f>
        <v>2</v>
      </c>
      <c r="E9" s="6">
        <f t="shared" si="0"/>
        <v>1689</v>
      </c>
      <c r="F9" s="6">
        <f t="shared" si="0"/>
        <v>2257</v>
      </c>
      <c r="G9" s="6">
        <f t="shared" si="0"/>
        <v>247</v>
      </c>
      <c r="H9" s="6">
        <f t="shared" si="0"/>
        <v>630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2024-02-26T01:27:18Z</dcterms:created>
  <dcterms:modified xsi:type="dcterms:W3CDTF">2024-02-26T03:28:36Z</dcterms:modified>
</cp:coreProperties>
</file>