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25A0965C-4FC5-43A2-8BC3-345A5AAF21CF}" xr6:coauthVersionLast="47" xr6:coauthVersionMax="47" xr10:uidLastSave="{00000000-0000-0000-0000-000000000000}"/>
  <bookViews>
    <workbookView xWindow="-108" yWindow="-108" windowWidth="23256" windowHeight="12456" xr2:uid="{0D3C658B-03A3-4D4C-8C42-49ADC4A6B7EF}"/>
  </bookViews>
  <sheets>
    <sheet name="58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  <c r="E25" i="1"/>
  <c r="F25" i="1"/>
  <c r="H25" i="1"/>
  <c r="I25" i="1"/>
  <c r="D25" i="1"/>
</calcChain>
</file>

<file path=xl/sharedStrings.xml><?xml version="1.0" encoding="utf-8"?>
<sst xmlns="http://schemas.openxmlformats.org/spreadsheetml/2006/main" count="53" uniqueCount="35">
  <si>
    <t>NO</t>
  </si>
  <si>
    <t>KECAMATAN</t>
  </si>
  <si>
    <t>PUSKESMAS</t>
  </si>
  <si>
    <t>JUMLAH BALITA</t>
  </si>
  <si>
    <t>BALITA BATUK ATAU KESUKARAN BERNAPAS</t>
  </si>
  <si>
    <t>REALISASI PENEMUAN PENDERITA PNEUMONIA  PADA BALITA</t>
  </si>
  <si>
    <t>BATUK BUKAN PNEUMONIA</t>
  </si>
  <si>
    <t>DIBERIKAN TATALAKSANA STANDAR (DIHITUNG NAPAS / LIHAT TDDK*)</t>
  </si>
  <si>
    <t>PERSENTASE YANG DIBERIKAN TATALAKSANA STANDAR</t>
  </si>
  <si>
    <t>JUMLAH (KAB/KOTA)</t>
  </si>
  <si>
    <t>Daha Selatan</t>
  </si>
  <si>
    <t>Kandangan</t>
  </si>
  <si>
    <t>Jambu Hilir</t>
  </si>
  <si>
    <t>Gambah</t>
  </si>
  <si>
    <t>Bayanan</t>
  </si>
  <si>
    <t>Baruh Jaya</t>
  </si>
  <si>
    <t>Sungai Pinang</t>
  </si>
  <si>
    <t>Daha Barat</t>
  </si>
  <si>
    <t>Bajayau</t>
  </si>
  <si>
    <t>Daha Utara</t>
  </si>
  <si>
    <t>Negara</t>
  </si>
  <si>
    <t>Pasungkan</t>
  </si>
  <si>
    <t>Simpur</t>
  </si>
  <si>
    <t>Wasah</t>
  </si>
  <si>
    <t>Sungai Raya</t>
  </si>
  <si>
    <t>Batang Kulur</t>
  </si>
  <si>
    <t>Padang Batung</t>
  </si>
  <si>
    <t>Kaliring</t>
  </si>
  <si>
    <t>Angkinang</t>
  </si>
  <si>
    <t>Bamban</t>
  </si>
  <si>
    <t>Telaga Langsat</t>
  </si>
  <si>
    <t>Kalumpang</t>
  </si>
  <si>
    <t>Loksado</t>
  </si>
  <si>
    <t>Malinau</t>
  </si>
  <si>
    <t>Sumber: Bidang P2P (Profil Kesehatan Tahun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</si>
</sst>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9" fontId="2" fillId="0" borderId="1" xfId="1" applyFont="1" applyBorder="1" applyAlignment="1">
      <alignment vertical="center"/>
    </xf>
    <xf numFmtId="9" fontId="1" fillId="0" borderId="1" xfId="1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3163-D9E6-4C0B-A250-1EA72A734A09}">
  <sheetPr>
    <pageSetUpPr fitToPage="1"/>
  </sheetPr>
  <dimension ref="A1:P986"/>
  <sheetViews>
    <sheetView tabSelected="1" zoomScale="55" zoomScaleNormal="55" workbookViewId="0">
      <selection sqref="A1:XFD1"/>
    </sheetView>
  </sheetViews>
  <sheetFormatPr defaultColWidth="14.44140625" defaultRowHeight="15" customHeight="1" x14ac:dyDescent="0.3"/>
  <cols>
    <col min="1" max="1" width="5.77734375" customWidth="1"/>
    <col min="2" max="4" width="21.77734375" customWidth="1"/>
    <col min="5" max="5" width="24.44140625" customWidth="1"/>
    <col min="6" max="6" width="23.77734375" customWidth="1"/>
    <col min="7" max="7" width="16.5546875" customWidth="1"/>
    <col min="8" max="8" width="10" customWidth="1"/>
    <col min="9" max="9" width="11.5546875" customWidth="1"/>
    <col min="10" max="16" width="9.109375" customWidth="1"/>
  </cols>
  <sheetData>
    <row r="1" spans="1:16" ht="15.6" x14ac:dyDescent="0.3">
      <c r="A1" s="2"/>
      <c r="J1" s="1"/>
      <c r="K1" s="1"/>
      <c r="L1" s="1"/>
      <c r="M1" s="1"/>
      <c r="N1" s="1"/>
      <c r="O1" s="1"/>
      <c r="P1" s="1"/>
    </row>
    <row r="2" spans="1:16" x14ac:dyDescent="0.3">
      <c r="A2" s="6"/>
      <c r="B2" s="6"/>
      <c r="C2" s="6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9.25" customHeight="1" x14ac:dyDescent="0.3">
      <c r="A3" s="7" t="s">
        <v>0</v>
      </c>
      <c r="B3" s="7" t="s">
        <v>1</v>
      </c>
      <c r="C3" s="7" t="s">
        <v>2</v>
      </c>
      <c r="D3" s="8" t="s">
        <v>3</v>
      </c>
      <c r="E3" s="7" t="s">
        <v>4</v>
      </c>
      <c r="F3" s="8" t="s">
        <v>7</v>
      </c>
      <c r="G3" s="8" t="s">
        <v>8</v>
      </c>
      <c r="H3" s="7" t="s">
        <v>5</v>
      </c>
      <c r="I3" s="8" t="s">
        <v>6</v>
      </c>
      <c r="J3" s="1"/>
      <c r="K3" s="1"/>
      <c r="L3" s="1"/>
      <c r="M3" s="1"/>
      <c r="N3" s="1"/>
      <c r="O3" s="1"/>
      <c r="P3" s="1"/>
    </row>
    <row r="4" spans="1:16" ht="19.5" customHeight="1" x14ac:dyDescent="0.3">
      <c r="A4" s="9">
        <v>1</v>
      </c>
      <c r="B4" s="10" t="s">
        <v>11</v>
      </c>
      <c r="C4" s="10" t="s">
        <v>11</v>
      </c>
      <c r="D4" s="11">
        <v>2309</v>
      </c>
      <c r="E4" s="11">
        <v>363</v>
      </c>
      <c r="F4" s="11">
        <v>363</v>
      </c>
      <c r="G4" s="14">
        <f>F4/E4</f>
        <v>1</v>
      </c>
      <c r="H4" s="11">
        <v>11</v>
      </c>
      <c r="I4" s="11">
        <v>193</v>
      </c>
      <c r="J4" s="1"/>
      <c r="K4" s="1"/>
      <c r="L4" s="1"/>
      <c r="M4" s="1"/>
      <c r="N4" s="1"/>
      <c r="O4" s="1"/>
      <c r="P4" s="1"/>
    </row>
    <row r="5" spans="1:16" ht="19.5" customHeight="1" x14ac:dyDescent="0.3">
      <c r="A5" s="9">
        <v>2</v>
      </c>
      <c r="B5" s="10" t="s">
        <v>11</v>
      </c>
      <c r="C5" s="10" t="s">
        <v>12</v>
      </c>
      <c r="D5" s="11">
        <v>2137</v>
      </c>
      <c r="E5" s="11">
        <v>323</v>
      </c>
      <c r="F5" s="11">
        <v>322</v>
      </c>
      <c r="G5" s="14">
        <f t="shared" ref="G5:G24" si="0">F5/E5</f>
        <v>0.99690402476780182</v>
      </c>
      <c r="H5" s="11">
        <v>15</v>
      </c>
      <c r="I5" s="11">
        <v>212</v>
      </c>
      <c r="J5" s="1"/>
      <c r="K5" s="1"/>
      <c r="L5" s="1"/>
      <c r="M5" s="1"/>
      <c r="N5" s="1"/>
      <c r="O5" s="1"/>
      <c r="P5" s="1"/>
    </row>
    <row r="6" spans="1:16" ht="19.5" customHeight="1" x14ac:dyDescent="0.3">
      <c r="A6" s="9">
        <v>3</v>
      </c>
      <c r="B6" s="10" t="s">
        <v>11</v>
      </c>
      <c r="C6" s="10" t="s">
        <v>13</v>
      </c>
      <c r="D6" s="11">
        <v>701</v>
      </c>
      <c r="E6" s="11">
        <v>83</v>
      </c>
      <c r="F6" s="11">
        <v>83</v>
      </c>
      <c r="G6" s="14">
        <f t="shared" si="0"/>
        <v>1</v>
      </c>
      <c r="H6" s="11">
        <v>0</v>
      </c>
      <c r="I6" s="11">
        <v>63</v>
      </c>
      <c r="J6" s="1"/>
      <c r="K6" s="1"/>
      <c r="L6" s="1"/>
      <c r="M6" s="1"/>
      <c r="N6" s="1"/>
      <c r="O6" s="1"/>
      <c r="P6" s="1"/>
    </row>
    <row r="7" spans="1:16" ht="19.5" customHeight="1" x14ac:dyDescent="0.3">
      <c r="A7" s="9">
        <v>4</v>
      </c>
      <c r="B7" s="10" t="s">
        <v>10</v>
      </c>
      <c r="C7" s="10" t="s">
        <v>14</v>
      </c>
      <c r="D7" s="11">
        <v>1227</v>
      </c>
      <c r="E7" s="11">
        <v>282</v>
      </c>
      <c r="F7" s="11">
        <v>276</v>
      </c>
      <c r="G7" s="14">
        <f t="shared" si="0"/>
        <v>0.97872340425531912</v>
      </c>
      <c r="H7" s="11">
        <v>2</v>
      </c>
      <c r="I7" s="11">
        <v>195</v>
      </c>
      <c r="J7" s="1"/>
      <c r="K7" s="1"/>
      <c r="L7" s="1"/>
      <c r="M7" s="1"/>
      <c r="N7" s="1"/>
      <c r="O7" s="1"/>
      <c r="P7" s="1"/>
    </row>
    <row r="8" spans="1:16" ht="19.5" customHeight="1" x14ac:dyDescent="0.3">
      <c r="A8" s="9">
        <v>5</v>
      </c>
      <c r="B8" s="10" t="s">
        <v>10</v>
      </c>
      <c r="C8" s="10" t="s">
        <v>15</v>
      </c>
      <c r="D8" s="11">
        <v>1572</v>
      </c>
      <c r="E8" s="11">
        <v>743</v>
      </c>
      <c r="F8" s="11">
        <v>343</v>
      </c>
      <c r="G8" s="14">
        <f t="shared" si="0"/>
        <v>0.4616419919246299</v>
      </c>
      <c r="H8" s="11">
        <v>22</v>
      </c>
      <c r="I8" s="11">
        <v>433</v>
      </c>
      <c r="J8" s="1"/>
      <c r="K8" s="1"/>
      <c r="L8" s="1"/>
      <c r="M8" s="1"/>
      <c r="N8" s="1"/>
      <c r="O8" s="1"/>
      <c r="P8" s="1"/>
    </row>
    <row r="9" spans="1:16" ht="19.5" customHeight="1" x14ac:dyDescent="0.3">
      <c r="A9" s="9">
        <v>6</v>
      </c>
      <c r="B9" s="10" t="s">
        <v>10</v>
      </c>
      <c r="C9" s="10" t="s">
        <v>16</v>
      </c>
      <c r="D9" s="11">
        <v>1565</v>
      </c>
      <c r="E9" s="11">
        <v>441</v>
      </c>
      <c r="F9" s="11">
        <v>431</v>
      </c>
      <c r="G9" s="14">
        <f t="shared" si="0"/>
        <v>0.9773242630385488</v>
      </c>
      <c r="H9" s="11">
        <v>14</v>
      </c>
      <c r="I9" s="11">
        <v>331</v>
      </c>
      <c r="J9" s="1"/>
      <c r="K9" s="1"/>
      <c r="L9" s="1"/>
      <c r="M9" s="1"/>
      <c r="N9" s="1"/>
      <c r="O9" s="1"/>
      <c r="P9" s="1"/>
    </row>
    <row r="10" spans="1:16" ht="19.5" customHeight="1" x14ac:dyDescent="0.3">
      <c r="A10" s="9">
        <v>7</v>
      </c>
      <c r="B10" s="10" t="s">
        <v>17</v>
      </c>
      <c r="C10" s="10" t="s">
        <v>18</v>
      </c>
      <c r="D10" s="11">
        <v>804</v>
      </c>
      <c r="E10" s="11">
        <v>179</v>
      </c>
      <c r="F10" s="11">
        <v>144</v>
      </c>
      <c r="G10" s="14">
        <f t="shared" si="0"/>
        <v>0.8044692737430168</v>
      </c>
      <c r="H10" s="11">
        <v>5</v>
      </c>
      <c r="I10" s="11">
        <v>150</v>
      </c>
      <c r="J10" s="1"/>
      <c r="K10" s="1"/>
      <c r="L10" s="1"/>
      <c r="M10" s="1"/>
      <c r="N10" s="1"/>
      <c r="O10" s="1"/>
      <c r="P10" s="1"/>
    </row>
    <row r="11" spans="1:16" ht="19.5" customHeight="1" x14ac:dyDescent="0.3">
      <c r="A11" s="9">
        <v>8</v>
      </c>
      <c r="B11" s="10" t="s">
        <v>19</v>
      </c>
      <c r="C11" s="10" t="s">
        <v>20</v>
      </c>
      <c r="D11" s="11">
        <v>2160</v>
      </c>
      <c r="E11" s="11">
        <v>119</v>
      </c>
      <c r="F11" s="11">
        <v>119</v>
      </c>
      <c r="G11" s="14">
        <f t="shared" si="0"/>
        <v>1</v>
      </c>
      <c r="H11" s="11">
        <v>4</v>
      </c>
      <c r="I11" s="11">
        <v>85</v>
      </c>
      <c r="J11" s="1"/>
      <c r="K11" s="1"/>
      <c r="L11" s="1"/>
      <c r="M11" s="1"/>
      <c r="N11" s="1"/>
      <c r="O11" s="1"/>
      <c r="P11" s="1"/>
    </row>
    <row r="12" spans="1:16" ht="19.5" customHeight="1" x14ac:dyDescent="0.3">
      <c r="A12" s="9">
        <v>9</v>
      </c>
      <c r="B12" s="10" t="s">
        <v>19</v>
      </c>
      <c r="C12" s="10" t="s">
        <v>21</v>
      </c>
      <c r="D12" s="11">
        <v>1365</v>
      </c>
      <c r="E12" s="11">
        <v>156</v>
      </c>
      <c r="F12" s="11">
        <v>80</v>
      </c>
      <c r="G12" s="14">
        <f t="shared" si="0"/>
        <v>0.51282051282051277</v>
      </c>
      <c r="H12" s="11">
        <v>8</v>
      </c>
      <c r="I12" s="11">
        <v>55</v>
      </c>
      <c r="J12" s="1"/>
      <c r="K12" s="1"/>
      <c r="L12" s="1"/>
      <c r="M12" s="1"/>
      <c r="N12" s="1"/>
      <c r="O12" s="1"/>
      <c r="P12" s="1"/>
    </row>
    <row r="13" spans="1:16" ht="19.5" customHeight="1" x14ac:dyDescent="0.3">
      <c r="A13" s="9">
        <v>10</v>
      </c>
      <c r="B13" s="10" t="s">
        <v>22</v>
      </c>
      <c r="C13" s="10" t="s">
        <v>22</v>
      </c>
      <c r="D13" s="11">
        <v>940</v>
      </c>
      <c r="E13" s="11">
        <v>239</v>
      </c>
      <c r="F13" s="11">
        <v>239</v>
      </c>
      <c r="G13" s="14">
        <f t="shared" si="0"/>
        <v>1</v>
      </c>
      <c r="H13" s="11">
        <v>0</v>
      </c>
      <c r="I13" s="11">
        <v>129</v>
      </c>
      <c r="J13" s="1"/>
      <c r="K13" s="1"/>
      <c r="L13" s="1"/>
      <c r="M13" s="1"/>
      <c r="N13" s="1"/>
      <c r="O13" s="1"/>
      <c r="P13" s="1"/>
    </row>
    <row r="14" spans="1:16" ht="19.5" customHeight="1" x14ac:dyDescent="0.3">
      <c r="A14" s="9">
        <v>11</v>
      </c>
      <c r="B14" s="10" t="s">
        <v>22</v>
      </c>
      <c r="C14" s="10" t="s">
        <v>23</v>
      </c>
      <c r="D14" s="11">
        <v>642</v>
      </c>
      <c r="E14" s="11">
        <v>159</v>
      </c>
      <c r="F14" s="11">
        <v>157</v>
      </c>
      <c r="G14" s="14">
        <f t="shared" si="0"/>
        <v>0.98742138364779874</v>
      </c>
      <c r="H14" s="11">
        <v>4</v>
      </c>
      <c r="I14" s="11">
        <v>51</v>
      </c>
      <c r="J14" s="1"/>
      <c r="K14" s="1"/>
      <c r="L14" s="1"/>
      <c r="M14" s="1"/>
      <c r="N14" s="1"/>
      <c r="O14" s="1"/>
      <c r="P14" s="1"/>
    </row>
    <row r="15" spans="1:16" ht="19.5" customHeight="1" x14ac:dyDescent="0.3">
      <c r="A15" s="9">
        <v>12</v>
      </c>
      <c r="B15" s="10" t="s">
        <v>24</v>
      </c>
      <c r="C15" s="10" t="s">
        <v>24</v>
      </c>
      <c r="D15" s="11">
        <v>1149</v>
      </c>
      <c r="E15" s="11">
        <v>138</v>
      </c>
      <c r="F15" s="11">
        <v>134</v>
      </c>
      <c r="G15" s="14">
        <f t="shared" si="0"/>
        <v>0.97101449275362317</v>
      </c>
      <c r="H15" s="11">
        <v>3</v>
      </c>
      <c r="I15" s="11">
        <v>181</v>
      </c>
      <c r="J15" s="1"/>
      <c r="K15" s="1"/>
      <c r="L15" s="1"/>
      <c r="M15" s="1"/>
      <c r="N15" s="1"/>
      <c r="O15" s="1"/>
      <c r="P15" s="1"/>
    </row>
    <row r="16" spans="1:16" ht="19.5" customHeight="1" x14ac:dyDescent="0.3">
      <c r="A16" s="9">
        <v>13</v>
      </c>
      <c r="B16" s="10" t="s">
        <v>24</v>
      </c>
      <c r="C16" s="10" t="s">
        <v>25</v>
      </c>
      <c r="D16" s="11">
        <v>704</v>
      </c>
      <c r="E16" s="11">
        <v>81</v>
      </c>
      <c r="F16" s="11">
        <v>81</v>
      </c>
      <c r="G16" s="14">
        <f t="shared" si="0"/>
        <v>1</v>
      </c>
      <c r="H16" s="11">
        <v>11</v>
      </c>
      <c r="I16" s="11">
        <v>91</v>
      </c>
      <c r="J16" s="1"/>
      <c r="K16" s="1"/>
      <c r="L16" s="1"/>
      <c r="M16" s="1"/>
      <c r="N16" s="1"/>
      <c r="O16" s="1"/>
      <c r="P16" s="1"/>
    </row>
    <row r="17" spans="1:16" ht="19.5" customHeight="1" x14ac:dyDescent="0.3">
      <c r="A17" s="9">
        <v>14</v>
      </c>
      <c r="B17" s="10" t="s">
        <v>26</v>
      </c>
      <c r="C17" s="10" t="s">
        <v>26</v>
      </c>
      <c r="D17" s="11">
        <v>898</v>
      </c>
      <c r="E17" s="11">
        <v>119</v>
      </c>
      <c r="F17" s="11">
        <v>86</v>
      </c>
      <c r="G17" s="14">
        <f t="shared" si="0"/>
        <v>0.72268907563025209</v>
      </c>
      <c r="H17" s="11">
        <v>7</v>
      </c>
      <c r="I17" s="11">
        <v>119</v>
      </c>
      <c r="J17" s="1"/>
      <c r="K17" s="1"/>
      <c r="L17" s="1"/>
      <c r="M17" s="1"/>
      <c r="N17" s="1"/>
      <c r="O17" s="1"/>
      <c r="P17" s="1"/>
    </row>
    <row r="18" spans="1:16" ht="19.5" customHeight="1" x14ac:dyDescent="0.3">
      <c r="A18" s="9">
        <v>15</v>
      </c>
      <c r="B18" s="10" t="s">
        <v>26</v>
      </c>
      <c r="C18" s="10" t="s">
        <v>27</v>
      </c>
      <c r="D18" s="11">
        <v>1225</v>
      </c>
      <c r="E18" s="11">
        <v>292</v>
      </c>
      <c r="F18" s="11">
        <v>288</v>
      </c>
      <c r="G18" s="14">
        <f t="shared" si="0"/>
        <v>0.98630136986301364</v>
      </c>
      <c r="H18" s="11">
        <v>6</v>
      </c>
      <c r="I18" s="11">
        <v>171</v>
      </c>
      <c r="J18" s="1"/>
      <c r="K18" s="1"/>
      <c r="L18" s="1"/>
      <c r="M18" s="1"/>
      <c r="N18" s="1"/>
      <c r="O18" s="1"/>
      <c r="P18" s="1"/>
    </row>
    <row r="19" spans="1:16" ht="19.5" customHeight="1" x14ac:dyDescent="0.3">
      <c r="A19" s="9">
        <v>16</v>
      </c>
      <c r="B19" s="10" t="s">
        <v>28</v>
      </c>
      <c r="C19" s="10" t="s">
        <v>28</v>
      </c>
      <c r="D19" s="11">
        <v>1301</v>
      </c>
      <c r="E19" s="11">
        <v>208</v>
      </c>
      <c r="F19" s="11">
        <v>207</v>
      </c>
      <c r="G19" s="14">
        <f t="shared" si="0"/>
        <v>0.99519230769230771</v>
      </c>
      <c r="H19" s="11">
        <v>0</v>
      </c>
      <c r="I19" s="11">
        <v>134</v>
      </c>
      <c r="J19" s="1"/>
      <c r="K19" s="1"/>
      <c r="L19" s="1"/>
      <c r="M19" s="1"/>
      <c r="N19" s="1"/>
      <c r="O19" s="1"/>
      <c r="P19" s="1"/>
    </row>
    <row r="20" spans="1:16" ht="19.5" customHeight="1" x14ac:dyDescent="0.3">
      <c r="A20" s="9">
        <v>17</v>
      </c>
      <c r="B20" s="10" t="s">
        <v>28</v>
      </c>
      <c r="C20" s="10" t="s">
        <v>29</v>
      </c>
      <c r="D20" s="11">
        <v>671</v>
      </c>
      <c r="E20" s="11">
        <v>215</v>
      </c>
      <c r="F20" s="11">
        <v>215</v>
      </c>
      <c r="G20" s="14">
        <f t="shared" si="0"/>
        <v>1</v>
      </c>
      <c r="H20" s="11">
        <v>11</v>
      </c>
      <c r="I20" s="11">
        <v>77</v>
      </c>
      <c r="J20" s="1"/>
      <c r="K20" s="1"/>
      <c r="L20" s="1"/>
      <c r="M20" s="1"/>
      <c r="N20" s="1"/>
      <c r="O20" s="1"/>
      <c r="P20" s="1"/>
    </row>
    <row r="21" spans="1:16" ht="19.5" customHeight="1" x14ac:dyDescent="0.3">
      <c r="A21" s="9">
        <v>18</v>
      </c>
      <c r="B21" s="10" t="s">
        <v>30</v>
      </c>
      <c r="C21" s="10" t="s">
        <v>30</v>
      </c>
      <c r="D21" s="11">
        <v>1071</v>
      </c>
      <c r="E21" s="11">
        <v>125</v>
      </c>
      <c r="F21" s="11">
        <v>78</v>
      </c>
      <c r="G21" s="14">
        <f t="shared" si="0"/>
        <v>0.624</v>
      </c>
      <c r="H21" s="11">
        <v>0</v>
      </c>
      <c r="I21" s="11">
        <v>82</v>
      </c>
      <c r="J21" s="1"/>
      <c r="K21" s="1"/>
      <c r="L21" s="1"/>
      <c r="M21" s="1"/>
      <c r="N21" s="1"/>
      <c r="O21" s="1"/>
      <c r="P21" s="1"/>
    </row>
    <row r="22" spans="1:16" ht="19.5" customHeight="1" x14ac:dyDescent="0.3">
      <c r="A22" s="9">
        <v>19</v>
      </c>
      <c r="B22" s="10" t="s">
        <v>31</v>
      </c>
      <c r="C22" s="10" t="s">
        <v>31</v>
      </c>
      <c r="D22" s="11">
        <v>707</v>
      </c>
      <c r="E22" s="11">
        <v>175</v>
      </c>
      <c r="F22" s="11">
        <v>162</v>
      </c>
      <c r="G22" s="14">
        <f t="shared" si="0"/>
        <v>0.92571428571428571</v>
      </c>
      <c r="H22" s="11">
        <v>5</v>
      </c>
      <c r="I22" s="11">
        <v>184</v>
      </c>
      <c r="J22" s="1"/>
      <c r="K22" s="1"/>
      <c r="L22" s="1"/>
      <c r="M22" s="1"/>
      <c r="N22" s="1"/>
      <c r="O22" s="1"/>
      <c r="P22" s="1"/>
    </row>
    <row r="23" spans="1:16" ht="19.5" customHeight="1" x14ac:dyDescent="0.3">
      <c r="A23" s="9">
        <v>20</v>
      </c>
      <c r="B23" s="10" t="s">
        <v>32</v>
      </c>
      <c r="C23" s="10" t="s">
        <v>32</v>
      </c>
      <c r="D23" s="11">
        <v>560</v>
      </c>
      <c r="E23" s="11">
        <v>58</v>
      </c>
      <c r="F23" s="11">
        <v>54</v>
      </c>
      <c r="G23" s="14">
        <f t="shared" si="0"/>
        <v>0.93103448275862066</v>
      </c>
      <c r="H23" s="11">
        <v>6</v>
      </c>
      <c r="I23" s="11">
        <v>30</v>
      </c>
      <c r="J23" s="1"/>
      <c r="K23" s="1"/>
      <c r="L23" s="1"/>
      <c r="M23" s="1"/>
      <c r="N23" s="1"/>
      <c r="O23" s="1"/>
      <c r="P23" s="1"/>
    </row>
    <row r="24" spans="1:16" ht="19.5" customHeight="1" x14ac:dyDescent="0.3">
      <c r="A24" s="9">
        <v>21</v>
      </c>
      <c r="B24" s="10" t="s">
        <v>32</v>
      </c>
      <c r="C24" s="12" t="s">
        <v>33</v>
      </c>
      <c r="D24" s="11">
        <v>391</v>
      </c>
      <c r="E24" s="11">
        <v>63</v>
      </c>
      <c r="F24" s="11">
        <v>63</v>
      </c>
      <c r="G24" s="14">
        <f t="shared" si="0"/>
        <v>1</v>
      </c>
      <c r="H24" s="11">
        <v>0</v>
      </c>
      <c r="I24" s="11">
        <v>39</v>
      </c>
      <c r="J24" s="1"/>
      <c r="K24" s="1"/>
      <c r="L24" s="1"/>
      <c r="M24" s="1"/>
      <c r="N24" s="1"/>
      <c r="O24" s="1"/>
      <c r="P24" s="1"/>
    </row>
    <row r="25" spans="1:16" ht="19.5" customHeight="1" x14ac:dyDescent="0.3">
      <c r="A25" s="7" t="s">
        <v>9</v>
      </c>
      <c r="B25" s="7"/>
      <c r="C25" s="7"/>
      <c r="D25" s="13">
        <f>SUM(D4:D24)</f>
        <v>24099</v>
      </c>
      <c r="E25" s="13">
        <f t="shared" ref="E25:I25" si="1">SUM(E4:E24)</f>
        <v>4561</v>
      </c>
      <c r="F25" s="13">
        <f t="shared" si="1"/>
        <v>3925</v>
      </c>
      <c r="G25" s="15">
        <f>F25/E25</f>
        <v>0.86055689541767155</v>
      </c>
      <c r="H25" s="13">
        <f t="shared" si="1"/>
        <v>134</v>
      </c>
      <c r="I25" s="13">
        <f t="shared" si="1"/>
        <v>3005</v>
      </c>
      <c r="J25" s="1"/>
      <c r="K25" s="1"/>
      <c r="L25" s="1"/>
      <c r="M25" s="1"/>
      <c r="N25" s="1"/>
      <c r="O25" s="1"/>
      <c r="P25" s="1"/>
    </row>
    <row r="26" spans="1:16" x14ac:dyDescent="0.3">
      <c r="A26" s="1"/>
      <c r="B26" s="3"/>
      <c r="C26" s="3"/>
      <c r="D26" s="3"/>
      <c r="E26" s="4"/>
      <c r="F26" s="4"/>
      <c r="G26" s="4"/>
      <c r="H26" s="4"/>
      <c r="I26" s="4"/>
      <c r="J26" s="1"/>
      <c r="K26" s="1"/>
      <c r="L26" s="1"/>
      <c r="M26" s="1"/>
      <c r="N26" s="1"/>
      <c r="O26" s="1"/>
      <c r="P26" s="1"/>
    </row>
    <row r="27" spans="1:16" x14ac:dyDescent="0.3">
      <c r="A27" s="5" t="s">
        <v>34</v>
      </c>
      <c r="B27" s="5"/>
      <c r="C27" s="5"/>
      <c r="D27" s="5"/>
      <c r="E27" s="5"/>
      <c r="F27" s="5"/>
      <c r="G27" s="5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5"/>
      <c r="B28" s="5"/>
      <c r="C28" s="5"/>
      <c r="D28" s="5"/>
      <c r="E28" s="5"/>
      <c r="F28" s="5"/>
      <c r="G28" s="5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">
      <c r="A29" s="5"/>
      <c r="B29" s="5"/>
      <c r="C29" s="5"/>
      <c r="D29" s="5"/>
      <c r="E29" s="5"/>
      <c r="F29" s="5"/>
      <c r="G29" s="5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">
      <c r="A30" s="5"/>
      <c r="B30" s="5"/>
      <c r="C30" s="5"/>
      <c r="D30" s="5"/>
      <c r="E30" s="5"/>
      <c r="F30" s="5"/>
      <c r="G30" s="5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">
      <c r="A31" s="5"/>
      <c r="B31" s="5"/>
      <c r="C31" s="5"/>
      <c r="D31" s="5"/>
      <c r="E31" s="5"/>
      <c r="F31" s="5"/>
      <c r="G31" s="5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</sheetData>
  <printOptions horizontalCentered="1"/>
  <pageMargins left="1.18" right="0.9" top="1.1499999999999999" bottom="0.7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2024-03-05T21:57:07Z</dcterms:created>
  <dcterms:modified xsi:type="dcterms:W3CDTF">2025-05-06T03:35:19Z</dcterms:modified>
</cp:coreProperties>
</file>