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pe U\opendata\2026\IPLT\"/>
    </mc:Choice>
  </mc:AlternateContent>
  <xr:revisionPtr revIDLastSave="0" documentId="8_{1880DF3A-5320-4E47-90AE-810AB740BB98}" xr6:coauthVersionLast="47" xr6:coauthVersionMax="47" xr10:uidLastSave="{00000000-0000-0000-0000-000000000000}"/>
  <bookViews>
    <workbookView xWindow="-110" yWindow="-110" windowWidth="19420" windowHeight="10300" xr2:uid="{9EC4F4C6-E92D-44DA-B035-BEC27C8DF08C}"/>
  </bookViews>
  <sheets>
    <sheet name="perhit per th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18" i="2" s="1"/>
  <c r="D18" i="2"/>
  <c r="F17" i="2"/>
  <c r="G17" i="2" s="1"/>
  <c r="F16" i="2"/>
  <c r="G16" i="2" s="1"/>
  <c r="G15" i="2"/>
  <c r="F15" i="2"/>
  <c r="G14" i="2"/>
  <c r="F14" i="2"/>
  <c r="F13" i="2"/>
  <c r="G13" i="2" s="1"/>
  <c r="F12" i="2"/>
  <c r="G12" i="2" s="1"/>
  <c r="F11" i="2"/>
  <c r="G11" i="2" s="1"/>
  <c r="F10" i="2"/>
  <c r="G10" i="2" s="1"/>
  <c r="G9" i="2"/>
  <c r="F9" i="2"/>
  <c r="G8" i="2"/>
  <c r="F8" i="2"/>
  <c r="F7" i="2"/>
  <c r="G7" i="2" s="1"/>
  <c r="F6" i="2"/>
  <c r="G6" i="2" s="1"/>
  <c r="G18" i="2" l="1"/>
</calcChain>
</file>

<file path=xl/sharedStrings.xml><?xml version="1.0" encoding="utf-8"?>
<sst xmlns="http://schemas.openxmlformats.org/spreadsheetml/2006/main" count="27" uniqueCount="27">
  <si>
    <t>Perhitungan Kapasitas IPLT dari data Penyedotan Januari - Desember 2025</t>
  </si>
  <si>
    <t>No</t>
  </si>
  <si>
    <t>Bulan</t>
  </si>
  <si>
    <t>Jumlah Trip (Kali)</t>
  </si>
  <si>
    <t>Volume (m3/hari)</t>
  </si>
  <si>
    <t>Kapasitas IPLT (m3/hari)</t>
  </si>
  <si>
    <t>Total</t>
  </si>
  <si>
    <t>Rata-Rata</t>
  </si>
  <si>
    <t>(1)</t>
  </si>
  <si>
    <t>(2)</t>
  </si>
  <si>
    <t>(3)</t>
  </si>
  <si>
    <t>(4)</t>
  </si>
  <si>
    <t>(5) = 4/3</t>
  </si>
  <si>
    <t>(6)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</si>
  <si>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</si>
  <si>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</si>
  <si>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</si>
  <si>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</si>
  <si>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</si>
  <si>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</si>
  <si>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</si>
  <si>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</si>
  <si>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</t>
  </si>
  <si>
    <t>okt</t>
  </si>
  <si>
    <t>Nop</t>
  </si>
  <si>
    <t>Des</t>
  </si>
  <si>
    <t>Total Jan - 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</si>
</sst>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2" fontId="1" fillId="0" borderId="0" xfId="1" applyNumberFormat="1"/>
    <xf numFmtId="0" fontId="1" fillId="0" borderId="1" xfId="1" applyBorder="1" applyAlignment="1">
      <alignment horizontal="center"/>
    </xf>
    <xf numFmtId="0" fontId="1" fillId="0" borderId="1" xfId="1" applyBorder="1"/>
    <xf numFmtId="2" fontId="1" fillId="0" borderId="1" xfId="1" applyNumberForma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</cellXfs>
  <cellStyles count="2">
    <cellStyle name="Normal" xfId="0" builtinId="0"/>
    <cellStyle name="Normal 4" xfId="1" xr:uid="{06513702-4BE3-4138-821A-BBA605DFB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136525</xdr:colOff>
      <xdr:row>20</xdr:row>
      <xdr:rowOff>88900</xdr:rowOff>
    </xdr:from>
    <xdr:to>
      <xdr:col>5</xdr:col>
      <xdr:colOff>190500</xdr:colOff>
      <xdr:row>33</xdr:row>
      <xdr:rowOff>149563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2E759-0D0F-4023-8A61-CEE4B954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797300"/>
          <a:ext cx="3076575" cy="245461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1</xdr:row>
      <xdr:rowOff>57149</xdr:rowOff>
    </xdr:from>
    <xdr:to>
      <xdr:col>17</xdr:col>
      <xdr:colOff>168153</xdr:colOff>
      <xdr:row>24</xdr:row>
      <xdr:rowOff>19734</xdr:rowOff>
    </xdr:to>
    <xdr:pic>
      <xdr:nvPicPr>
        <xdr:cNvPr id="3" name="Gambar 2">
          <a:extLst>
            <a:ext uri="{FF2B5EF4-FFF2-40B4-BE49-F238E27FC236}">
              <a16:creationId xmlns:a16="http://schemas.microsoft.com/office/drawing/2014/main" id="{2E94216E-92CF-4110-9886-ED0C1E0C1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0051" y="241299"/>
          <a:ext cx="6391152" cy="4223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091B-BBE5-463D-9BE6-483EE642C80B}">
  <dimension ref="B2:M18"/>
  <sheetViews>
    <sheetView tabSelected="1" topLeftCell="A21" workbookViewId="0">
      <selection activeCell="F33" sqref="F33"/>
    </sheetView>
  </sheetViews>
  <sheetFormatPr defaultColWidth="9.1796875" defaultRowHeight="14.5" x14ac:dyDescent="0.35"/>
  <cols>
    <col min="1" max="1" width="4.7265625" style="2" customWidth="1"/>
    <col min="2" max="2" width="4.453125" style="2" customWidth="1"/>
    <col min="3" max="3" width="14.453125" style="2" customWidth="1"/>
    <col min="4" max="4" width="11.81640625" style="2" customWidth="1"/>
    <col min="5" max="6" width="12.54296875" style="2" customWidth="1"/>
    <col min="7" max="7" width="15.1796875" style="2" customWidth="1"/>
    <col min="8" max="16384" width="9.1796875" style="2"/>
  </cols>
  <sheetData>
    <row r="2" spans="2:13" x14ac:dyDescent="0.35">
      <c r="B2" s="1" t="s">
        <v>0</v>
      </c>
    </row>
    <row r="3" spans="2:13" x14ac:dyDescent="0.35">
      <c r="B3" s="3" t="s">
        <v>1</v>
      </c>
      <c r="C3" s="3" t="s">
        <v>2</v>
      </c>
      <c r="D3" s="4" t="s">
        <v>3</v>
      </c>
      <c r="E3" s="15" t="s">
        <v>4</v>
      </c>
      <c r="F3" s="15"/>
      <c r="G3" s="4" t="s">
        <v>5</v>
      </c>
    </row>
    <row r="4" spans="2:13" x14ac:dyDescent="0.35">
      <c r="B4" s="3"/>
      <c r="C4" s="3"/>
      <c r="D4" s="4"/>
      <c r="E4" s="5" t="s">
        <v>6</v>
      </c>
      <c r="F4" s="5" t="s">
        <v>7</v>
      </c>
      <c r="G4" s="4"/>
    </row>
    <row r="5" spans="2:13" ht="16.5" customHeight="1" x14ac:dyDescent="0.35"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M5" s="7"/>
    </row>
    <row r="6" spans="2:13" x14ac:dyDescent="0.35">
      <c r="B6" s="8">
        <v>1</v>
      </c>
      <c r="C6" s="9" t="s">
        <v>14</v>
      </c>
      <c r="D6" s="8">
        <v>4</v>
      </c>
      <c r="E6" s="8">
        <v>10</v>
      </c>
      <c r="F6" s="10">
        <f>E6/D6</f>
        <v>2.5</v>
      </c>
      <c r="G6" s="10">
        <f>(D6*F6)/30</f>
        <v>0.33333333333333331</v>
      </c>
    </row>
    <row r="7" spans="2:13" x14ac:dyDescent="0.35">
      <c r="B7" s="8">
        <v>2</v>
      </c>
      <c r="C7" s="9" t="s">
        <v>15</v>
      </c>
      <c r="D7" s="8">
        <v>2</v>
      </c>
      <c r="E7" s="8">
        <v>10</v>
      </c>
      <c r="F7" s="10">
        <f t="shared" ref="F7:F16" si="0">E7/D7</f>
        <v>5</v>
      </c>
      <c r="G7" s="10">
        <f t="shared" ref="G7:G15" si="1">(D7*F7)/30</f>
        <v>0.33333333333333331</v>
      </c>
    </row>
    <row r="8" spans="2:13" x14ac:dyDescent="0.35">
      <c r="B8" s="8">
        <v>3</v>
      </c>
      <c r="C8" s="9" t="s">
        <v>16</v>
      </c>
      <c r="D8" s="8">
        <v>3</v>
      </c>
      <c r="E8" s="8">
        <v>10</v>
      </c>
      <c r="F8" s="10">
        <f t="shared" si="0"/>
        <v>3.3333333333333335</v>
      </c>
      <c r="G8" s="10">
        <f t="shared" si="1"/>
        <v>0.33333333333333331</v>
      </c>
    </row>
    <row r="9" spans="2:13" x14ac:dyDescent="0.35">
      <c r="B9" s="8">
        <v>4</v>
      </c>
      <c r="C9" s="9" t="s">
        <v>17</v>
      </c>
      <c r="D9" s="8">
        <v>6</v>
      </c>
      <c r="E9" s="8">
        <v>27</v>
      </c>
      <c r="F9" s="10">
        <f t="shared" si="0"/>
        <v>4.5</v>
      </c>
      <c r="G9" s="10">
        <f t="shared" si="1"/>
        <v>0.9</v>
      </c>
    </row>
    <row r="10" spans="2:13" x14ac:dyDescent="0.35">
      <c r="B10" s="8">
        <v>5</v>
      </c>
      <c r="C10" s="9" t="s">
        <v>18</v>
      </c>
      <c r="D10" s="8">
        <v>6</v>
      </c>
      <c r="E10" s="8">
        <v>14</v>
      </c>
      <c r="F10" s="10">
        <f t="shared" si="0"/>
        <v>2.3333333333333335</v>
      </c>
      <c r="G10" s="10">
        <f t="shared" si="1"/>
        <v>0.46666666666666667</v>
      </c>
    </row>
    <row r="11" spans="2:13" x14ac:dyDescent="0.35">
      <c r="B11" s="8">
        <v>6</v>
      </c>
      <c r="C11" s="9" t="s">
        <v>19</v>
      </c>
      <c r="D11" s="8">
        <v>6</v>
      </c>
      <c r="E11" s="8">
        <v>13</v>
      </c>
      <c r="F11" s="10">
        <f t="shared" si="0"/>
        <v>2.1666666666666665</v>
      </c>
      <c r="G11" s="10">
        <f t="shared" si="1"/>
        <v>0.43333333333333335</v>
      </c>
    </row>
    <row r="12" spans="2:13" x14ac:dyDescent="0.35">
      <c r="B12" s="8">
        <v>7</v>
      </c>
      <c r="C12" s="9" t="s">
        <v>20</v>
      </c>
      <c r="D12" s="8">
        <v>10</v>
      </c>
      <c r="E12" s="8">
        <v>25</v>
      </c>
      <c r="F12" s="10">
        <f t="shared" si="0"/>
        <v>2.5</v>
      </c>
      <c r="G12" s="10">
        <f t="shared" si="1"/>
        <v>0.83333333333333337</v>
      </c>
    </row>
    <row r="13" spans="2:13" x14ac:dyDescent="0.35">
      <c r="B13" s="8">
        <v>8</v>
      </c>
      <c r="C13" s="9" t="s">
        <v>21</v>
      </c>
      <c r="D13" s="8">
        <v>3</v>
      </c>
      <c r="E13" s="8">
        <v>10</v>
      </c>
      <c r="F13" s="10">
        <f t="shared" si="0"/>
        <v>3.3333333333333335</v>
      </c>
      <c r="G13" s="10">
        <f t="shared" si="1"/>
        <v>0.33333333333333331</v>
      </c>
    </row>
    <row r="14" spans="2:13" x14ac:dyDescent="0.35">
      <c r="B14" s="8">
        <v>9</v>
      </c>
      <c r="C14" s="9" t="s">
        <v>22</v>
      </c>
      <c r="D14" s="8">
        <v>4</v>
      </c>
      <c r="E14" s="8">
        <v>24</v>
      </c>
      <c r="F14" s="10">
        <f t="shared" si="0"/>
        <v>6</v>
      </c>
      <c r="G14" s="10">
        <f t="shared" si="1"/>
        <v>0.8</v>
      </c>
    </row>
    <row r="15" spans="2:13" x14ac:dyDescent="0.35">
      <c r="B15" s="8">
        <v>10</v>
      </c>
      <c r="C15" s="9" t="s">
        <v>23</v>
      </c>
      <c r="D15" s="8">
        <v>5</v>
      </c>
      <c r="E15" s="8">
        <v>20</v>
      </c>
      <c r="F15" s="10">
        <f t="shared" si="0"/>
        <v>4</v>
      </c>
      <c r="G15" s="10">
        <f t="shared" si="1"/>
        <v>0.66666666666666663</v>
      </c>
    </row>
    <row r="16" spans="2:13" x14ac:dyDescent="0.35">
      <c r="B16" s="8">
        <v>11</v>
      </c>
      <c r="C16" s="9" t="s">
        <v>24</v>
      </c>
      <c r="D16" s="8">
        <v>7</v>
      </c>
      <c r="E16" s="8">
        <v>64</v>
      </c>
      <c r="F16" s="10">
        <f t="shared" si="0"/>
        <v>9.1428571428571423</v>
      </c>
      <c r="G16" s="10">
        <f>(D16*F16)/30</f>
        <v>2.1333333333333333</v>
      </c>
    </row>
    <row r="17" spans="2:7" x14ac:dyDescent="0.35">
      <c r="B17" s="8">
        <v>12</v>
      </c>
      <c r="C17" s="9" t="s">
        <v>25</v>
      </c>
      <c r="D17" s="8">
        <v>11</v>
      </c>
      <c r="E17" s="8">
        <v>43</v>
      </c>
      <c r="F17" s="10">
        <f>E17/D17</f>
        <v>3.9090909090909092</v>
      </c>
      <c r="G17" s="10">
        <f>(D17*F17)/30</f>
        <v>1.4333333333333333</v>
      </c>
    </row>
    <row r="18" spans="2:7" x14ac:dyDescent="0.35">
      <c r="B18" s="9"/>
      <c r="C18" s="11" t="s">
        <v>26</v>
      </c>
      <c r="D18" s="12">
        <f>SUM(D6:D17)</f>
        <v>67</v>
      </c>
      <c r="E18" s="12">
        <f>E6+E7+E8+E9+E10+E11+E12+E13+E14+E15+E16+E17</f>
        <v>270</v>
      </c>
      <c r="F18" s="13">
        <f>E18/D18</f>
        <v>4.0298507462686564</v>
      </c>
      <c r="G18" s="14">
        <f>G6+G7+G8+G9+G10+G11+G12+G13+G14+G15+G16+G17</f>
        <v>9</v>
      </c>
    </row>
  </sheetData>
  <mergeCells count="4">
    <mergeCell ref="B3:B4"/>
    <mergeCell ref="C3:C4"/>
    <mergeCell ref="D3:D4"/>
    <mergeCell ref="G3:G4"/>
  </mergeCells>
  <pageMargins left="0.7" right="0.7" top="0.75" bottom="0.75" header="0.3" footer="0.3"/>
  <pageSetup paperSize="5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FE05-2109-4405-9B1D-B8C8C719E59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perhit per thn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2026-03-01T09:10:50Z</dcterms:created>
  <dcterms:modified xsi:type="dcterms:W3CDTF">2026-03-01T09:18:45Z</dcterms:modified>
</cp:coreProperties>
</file>