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E0D91D6E-1E67-4ED9-95ED-5D2778C83F30}" xr6:coauthVersionLast="47" xr6:coauthVersionMax="47" xr10:uidLastSave="{00000000-0000-0000-0000-000000000000}"/>
  <bookViews>
    <workbookView xWindow="-108" yWindow="-108" windowWidth="23256" windowHeight="12456" xr2:uid="{E9FEC87C-F35B-4B96-8AF3-3C6D4AF628A2}"/>
  </bookViews>
  <sheets>
    <sheet name="48" sheetId="1" r:id="rId1"/>
  </sheets>
  <definedNames>
    <definedName name="Google_Sheet_Link_1103098016_1014974249" hidden="1">Z_730E2C64_B2C1_434F_B758_04E2943FA20D_.wvu.PrintArea</definedName>
    <definedName name="Google_Sheet_Link_1174278379_981115792" hidden="1">Z_93528372_5BA8_11D6_9411_0000212D0BAF_.wvu.PrintArea</definedName>
    <definedName name="Google_Sheet_Link_1217859879_571392763" hidden="1">#N/A</definedName>
    <definedName name="Google_Sheet_Link_1390515513_548759882" hidden="1">#N/A</definedName>
    <definedName name="Google_Sheet_Link_149591722_524021924" hidden="1">#N/A</definedName>
    <definedName name="Google_Sheet_Link_1541311449_1287029030" hidden="1">#N/A</definedName>
    <definedName name="Google_Sheet_Link_1692876307_1014974249" hidden="1">#N/A</definedName>
    <definedName name="Google_Sheet_Link_1709119910_1981244398" hidden="1">#N/A</definedName>
    <definedName name="Google_Sheet_Link_171954031_336268396" hidden="1">#N/A</definedName>
    <definedName name="Google_Sheet_Link_1751571013_1981244398" hidden="1">#N/A</definedName>
    <definedName name="Google_Sheet_Link_1753671042_571392763" hidden="1">Z_F30EFE65_F2A9_47E2_8E68_51F9D7645DD4_.wvu.PrintArea</definedName>
    <definedName name="Google_Sheet_Link_1754466338_1287029030" hidden="1">#N/A</definedName>
    <definedName name="Google_Sheet_Link_1977068525_828484676" hidden="1">Z_F144E4C0_F124_4A6E_9761_D1C5FCF07098_.wvu.PrintArea</definedName>
    <definedName name="Google_Sheet_Link_2022294841_336268396" hidden="1">#N/A</definedName>
    <definedName name="Google_Sheet_Link_2037023617_571392763" hidden="1">#N/A</definedName>
    <definedName name="Google_Sheet_Link_2050773835_1981244398" hidden="1">Z_292D246C_5048_11D6_9411_0000212D0BAF_.wvu.PrintArea</definedName>
    <definedName name="Google_Sheet_Link_298693471_779591980" hidden="1">Z_CF5BBE18_1EAB_4E8A_9B60_6E7F400FBD81_.wvu.PrintArea</definedName>
    <definedName name="Google_Sheet_Link_345294957_992836164" hidden="1">#N/A</definedName>
    <definedName name="Google_Sheet_Link_370684263_1277458962" hidden="1">#N/A</definedName>
    <definedName name="Google_Sheet_Link_39729606_353976678" hidden="1">#N/A</definedName>
    <definedName name="Google_Sheet_Link_472222039_336268396" hidden="1">#N/A</definedName>
    <definedName name="Google_Sheet_Link_56993208_548759882" hidden="1">#N/A</definedName>
    <definedName name="Google_Sheet_Link_605750811_524021924" hidden="1">#N/A</definedName>
    <definedName name="Google_Sheet_Link_627396702_1198323886" hidden="1">Z_17D7C177_D9B1_4DC1_9138_49FE7AC6BB29_.wvu.PrintArea</definedName>
    <definedName name="Google_Sheet_Link_721874104_466545133" hidden="1">#N/A</definedName>
    <definedName name="Google_Sheet_Link_724147276_1527974911" hidden="1">#N/A</definedName>
    <definedName name="Google_Sheet_Link_844725600_981115792" hidden="1">#N/A</definedName>
    <definedName name="Google_Sheet_Link_878734332_1793953339" hidden="1">#N/A</definedName>
    <definedName name="Google_Sheet_Link_894151869_1527974911" hidden="1">#N/A</definedName>
    <definedName name="Z_730E2C64_B2C1_434F_B758_04E2943FA20D_.wvu.PrintArea" localSheetId="0">'48'!$A$1:$U$29</definedName>
    <definedName name="Z_93528372_5BA8_11D6_9411_0000212D0BAF_.wvu.PrintArea" localSheetId="0">'48'!$A$1:$U$29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O25" i="1"/>
  <c r="P4" i="1"/>
</calcChain>
</file>

<file path=xl/sharedStrings.xml><?xml version="1.0" encoding="utf-8"?>
<sst xmlns="http://schemas.openxmlformats.org/spreadsheetml/2006/main" count="60" uniqueCount="46">
  <si>
    <t>NO</t>
  </si>
  <si>
    <t>KECAMATAN</t>
  </si>
  <si>
    <t>PUSKESMAS</t>
  </si>
  <si>
    <t>JUMLAH BALITA YANG DITIMBANG</t>
  </si>
  <si>
    <t>JUMLAH BALITA YANG DIUKUR TINGGI BADAN</t>
  </si>
  <si>
    <t>JUMLAH BALITA YANG DIUKUR</t>
  </si>
  <si>
    <t>JUMLAH (KAB/KOTA)</t>
  </si>
  <si>
    <t>JUMLAH BALITA BERAT BADAN KURANG (BB/U)</t>
  </si>
  <si>
    <t>PERSENTASE</t>
  </si>
  <si>
    <t>JUMLAH BALITA PENDEK (TB/U)</t>
  </si>
  <si>
    <t>JUMLAH BALITA GIZI KURANG
(BB/TB : &lt; -2 s.d -3 SD)</t>
  </si>
  <si>
    <t>JUMLAH BALITA GIZI BURUK 
(BB/TB: &lt; -3 SD)</t>
  </si>
  <si>
    <t>JUMLAH BALITA WASTING</t>
  </si>
  <si>
    <t>Sumber: Bidang Kesmas (Profil Kesehatan 2024)</t>
  </si>
  <si>
    <t>KANDANGAN</t>
  </si>
  <si>
    <t>PUSKESMAS KANDANGAN</t>
  </si>
  <si>
    <t>PUSKESMAS JAMBU HILIR</t>
  </si>
  <si>
    <t>PUSKESMAS GAMBAH</t>
  </si>
  <si>
    <t>DAHA SELATAN</t>
  </si>
  <si>
    <t>PUSKESMAS BAYANAN</t>
  </si>
  <si>
    <t>PUSKESMAS BARUH JAYA</t>
  </si>
  <si>
    <t>PUSKESMAS SUNGAI PINANG</t>
  </si>
  <si>
    <t>DAHA BARAT</t>
  </si>
  <si>
    <t>PUSKESMAS BAJAYAU</t>
  </si>
  <si>
    <t>DAHA UTARA</t>
  </si>
  <si>
    <t>PUSKESMAS NEGARA</t>
  </si>
  <si>
    <t>PUSKESMAS PASUNGKAN</t>
  </si>
  <si>
    <t>SIMPUR</t>
  </si>
  <si>
    <t>PUSKESMAS SIMPUR</t>
  </si>
  <si>
    <t>PUSKESMAS WASAH</t>
  </si>
  <si>
    <t>SUNGAI RAYA</t>
  </si>
  <si>
    <t>PUSKESMAS SUNGAI RAYA</t>
  </si>
  <si>
    <t>PUSKESMAS BATANG KULUR</t>
  </si>
  <si>
    <t>PADANG BATUNG</t>
  </si>
  <si>
    <t>PUSKESMAS PADANG BATUNG</t>
  </si>
  <si>
    <t>PUSKESMAS KALIRING</t>
  </si>
  <si>
    <t>ANGKINANG</t>
  </si>
  <si>
    <t>PUSKESMAS ANGKINANG</t>
  </si>
  <si>
    <t>PUSKESMAS BAMBAN</t>
  </si>
  <si>
    <t>TELAGA LANGSAT</t>
  </si>
  <si>
    <t>PUSKESMAS TELAGA LANGSAT</t>
  </si>
  <si>
    <t>KALUMPANG</t>
  </si>
  <si>
    <t>PUSKESMAS KALUMPANG</t>
  </si>
  <si>
    <t>LOKSADO</t>
  </si>
  <si>
    <t>PUSKESMAS 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</si>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</sst>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1" fillId="0" borderId="0" xfId="0" quotePrefix="1" applyFont="1" applyAlignment="1">
      <alignment horizontal="left" vertical="center" indent="25"/>
    </xf>
    <xf numFmtId="0" fontId="1" fillId="0" borderId="6" xfId="0" applyFont="1" applyBorder="1" applyAlignment="1">
      <alignment vertical="center" wrapText="1"/>
    </xf>
    <xf numFmtId="0" fontId="1" fillId="0" borderId="0" xfId="0" quotePrefix="1" applyFont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556C-49FB-4B3F-B1E7-27F6B60C78D0}">
  <sheetPr>
    <pageSetUpPr fitToPage="1"/>
  </sheetPr>
  <dimension ref="A1:AF991"/>
  <sheetViews>
    <sheetView tabSelected="1" zoomScale="70" zoomScaleNormal="70" workbookViewId="0">
      <pane xSplit="3" topLeftCell="N1" activePane="topRight" state="frozen"/>
      <selection pane="topRight" sqref="A1:XFD1"/>
    </sheetView>
  </sheetViews>
  <sheetFormatPr defaultColWidth="14.44140625" defaultRowHeight="15" customHeight="1" x14ac:dyDescent="0.3"/>
  <cols>
    <col min="1" max="1" width="5.88671875" customWidth="1"/>
    <col min="2" max="2" width="21.77734375" customWidth="1"/>
    <col min="3" max="3" width="35.21875" bestFit="1" customWidth="1"/>
    <col min="4" max="4" width="18.77734375" customWidth="1"/>
    <col min="5" max="6" width="15.77734375" customWidth="1"/>
    <col min="7" max="7" width="18.77734375" customWidth="1"/>
    <col min="8" max="9" width="15.77734375" customWidth="1"/>
    <col min="10" max="10" width="17.21875" customWidth="1"/>
    <col min="11" max="12" width="15.5546875" customWidth="1"/>
    <col min="13" max="13" width="16.5546875" customWidth="1"/>
    <col min="14" max="14" width="15" customWidth="1"/>
    <col min="15" max="15" width="15.77734375" customWidth="1"/>
    <col min="16" max="16" width="13.77734375" customWidth="1"/>
    <col min="17" max="17" width="13" customWidth="1"/>
    <col min="18" max="18" width="13.44140625" customWidth="1"/>
    <col min="19" max="20" width="11.77734375" customWidth="1"/>
    <col min="21" max="23" width="8.21875" customWidth="1"/>
    <col min="24" max="24" width="14" customWidth="1"/>
    <col min="25" max="25" width="12.77734375" customWidth="1"/>
    <col min="26" max="26" width="14.109375" customWidth="1"/>
    <col min="27" max="27" width="16" customWidth="1"/>
    <col min="28" max="28" width="16.44140625" customWidth="1"/>
    <col min="29" max="32" width="8.21875" customWidth="1"/>
  </cols>
  <sheetData>
    <row r="1" spans="1:32" ht="16.8" x14ac:dyDescent="0.3">
      <c r="A1" s="15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6.8" x14ac:dyDescent="0.3">
      <c r="A2" s="13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36.75" customHeight="1" x14ac:dyDescent="0.3">
      <c r="A3" s="22" t="s">
        <v>0</v>
      </c>
      <c r="B3" s="22" t="s">
        <v>1</v>
      </c>
      <c r="C3" s="22" t="s">
        <v>2</v>
      </c>
      <c r="D3" s="14" t="s">
        <v>3</v>
      </c>
      <c r="E3" s="14" t="s">
        <v>7</v>
      </c>
      <c r="F3" s="14" t="s">
        <v>8</v>
      </c>
      <c r="G3" s="14" t="s">
        <v>4</v>
      </c>
      <c r="H3" s="14" t="s">
        <v>9</v>
      </c>
      <c r="I3" s="14" t="s">
        <v>8</v>
      </c>
      <c r="J3" s="14" t="s">
        <v>5</v>
      </c>
      <c r="K3" s="14" t="s">
        <v>10</v>
      </c>
      <c r="L3" s="14" t="s">
        <v>8</v>
      </c>
      <c r="M3" s="14" t="s">
        <v>11</v>
      </c>
      <c r="N3" s="14" t="s">
        <v>8</v>
      </c>
      <c r="O3" s="14" t="s">
        <v>12</v>
      </c>
      <c r="P3" s="14" t="s">
        <v>8</v>
      </c>
      <c r="Q3" s="1"/>
      <c r="R3" s="1"/>
      <c r="S3" s="1"/>
      <c r="T3" s="4"/>
      <c r="U3" s="4"/>
      <c r="V3" s="4"/>
      <c r="W3" s="4"/>
      <c r="X3" s="4"/>
      <c r="Y3" s="3"/>
      <c r="Z3" s="1"/>
      <c r="AA3" s="1"/>
      <c r="AB3" s="1"/>
      <c r="AC3" s="1"/>
      <c r="AD3" s="1"/>
      <c r="AE3" s="1"/>
      <c r="AF3" s="1"/>
    </row>
    <row r="4" spans="1:32" ht="16.5" customHeight="1" x14ac:dyDescent="0.3">
      <c r="A4" s="6">
        <v>1</v>
      </c>
      <c r="B4" s="5" t="s">
        <v>14</v>
      </c>
      <c r="C4" s="5" t="s">
        <v>15</v>
      </c>
      <c r="D4" s="16">
        <v>1437</v>
      </c>
      <c r="E4" s="17">
        <v>44</v>
      </c>
      <c r="F4" s="18">
        <v>3.0619345859429368</v>
      </c>
      <c r="G4" s="17">
        <v>1437</v>
      </c>
      <c r="H4" s="17">
        <v>39</v>
      </c>
      <c r="I4" s="23">
        <v>2.7139874739039667</v>
      </c>
      <c r="J4" s="17">
        <v>1437</v>
      </c>
      <c r="K4" s="17">
        <v>22</v>
      </c>
      <c r="L4" s="18">
        <v>1.5309672929714684</v>
      </c>
      <c r="M4" s="17">
        <v>0</v>
      </c>
      <c r="N4" s="18">
        <v>0</v>
      </c>
      <c r="O4" s="17">
        <v>22</v>
      </c>
      <c r="P4" s="18">
        <f>O4/J4*100</f>
        <v>1.5309672929714684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6.5" customHeight="1" x14ac:dyDescent="0.3">
      <c r="A5" s="6">
        <v>2</v>
      </c>
      <c r="B5" s="5" t="s">
        <v>14</v>
      </c>
      <c r="C5" s="5" t="s">
        <v>16</v>
      </c>
      <c r="D5" s="16">
        <v>1464</v>
      </c>
      <c r="E5" s="17">
        <v>142</v>
      </c>
      <c r="F5" s="18">
        <v>9.6994535519125673</v>
      </c>
      <c r="G5" s="17">
        <v>1464</v>
      </c>
      <c r="H5" s="17">
        <v>36</v>
      </c>
      <c r="I5" s="23">
        <v>47</v>
      </c>
      <c r="J5" s="17">
        <v>1464</v>
      </c>
      <c r="K5" s="17">
        <v>86</v>
      </c>
      <c r="L5" s="18">
        <v>5.8743169398907105</v>
      </c>
      <c r="M5" s="17">
        <v>0</v>
      </c>
      <c r="N5" s="18">
        <v>0</v>
      </c>
      <c r="O5" s="17">
        <v>92</v>
      </c>
      <c r="P5" s="18">
        <f t="shared" ref="P5:P24" si="0">O5/J5*100</f>
        <v>6.2841530054644812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6.5" customHeight="1" x14ac:dyDescent="0.3">
      <c r="A6" s="6">
        <v>3</v>
      </c>
      <c r="B6" s="5" t="s">
        <v>14</v>
      </c>
      <c r="C6" s="5" t="s">
        <v>17</v>
      </c>
      <c r="D6" s="16">
        <v>345</v>
      </c>
      <c r="E6" s="17">
        <v>61</v>
      </c>
      <c r="F6" s="18">
        <v>17.681159420289855</v>
      </c>
      <c r="G6" s="17">
        <v>345</v>
      </c>
      <c r="H6" s="17">
        <v>54</v>
      </c>
      <c r="I6" s="23">
        <v>15.65217391304348</v>
      </c>
      <c r="J6" s="17">
        <v>345</v>
      </c>
      <c r="K6" s="17">
        <v>34</v>
      </c>
      <c r="L6" s="18">
        <v>9.8550724637681171</v>
      </c>
      <c r="M6" s="17">
        <v>0</v>
      </c>
      <c r="N6" s="18">
        <v>0</v>
      </c>
      <c r="O6" s="17">
        <v>35</v>
      </c>
      <c r="P6" s="18">
        <f t="shared" si="0"/>
        <v>10.144927536231885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6.5" customHeight="1" x14ac:dyDescent="0.3">
      <c r="A7" s="6">
        <v>4</v>
      </c>
      <c r="B7" s="5" t="s">
        <v>18</v>
      </c>
      <c r="C7" s="5" t="s">
        <v>19</v>
      </c>
      <c r="D7" s="16">
        <v>828</v>
      </c>
      <c r="E7" s="17">
        <v>37</v>
      </c>
      <c r="F7" s="18">
        <v>4.4685990338164245</v>
      </c>
      <c r="G7" s="17">
        <v>828</v>
      </c>
      <c r="H7" s="17">
        <v>9</v>
      </c>
      <c r="I7" s="23">
        <v>1.0869565217391304</v>
      </c>
      <c r="J7" s="17">
        <v>828</v>
      </c>
      <c r="K7" s="17">
        <v>29</v>
      </c>
      <c r="L7" s="18">
        <v>3.5024154589371985</v>
      </c>
      <c r="M7" s="17">
        <v>0</v>
      </c>
      <c r="N7" s="18">
        <v>0</v>
      </c>
      <c r="O7" s="17">
        <v>31</v>
      </c>
      <c r="P7" s="18">
        <f t="shared" si="0"/>
        <v>3.7439613526570046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6.5" customHeight="1" x14ac:dyDescent="0.3">
      <c r="A8" s="6">
        <v>5</v>
      </c>
      <c r="B8" s="5" t="s">
        <v>18</v>
      </c>
      <c r="C8" s="5" t="s">
        <v>20</v>
      </c>
      <c r="D8" s="16">
        <v>1186</v>
      </c>
      <c r="E8" s="17">
        <v>47</v>
      </c>
      <c r="F8" s="18">
        <v>3.962900505902192</v>
      </c>
      <c r="G8" s="17">
        <v>1186</v>
      </c>
      <c r="H8" s="17">
        <v>35</v>
      </c>
      <c r="I8" s="23">
        <v>2.9510961214165259</v>
      </c>
      <c r="J8" s="17">
        <v>1186</v>
      </c>
      <c r="K8" s="17">
        <v>44</v>
      </c>
      <c r="L8" s="18">
        <v>3.7099494097807759</v>
      </c>
      <c r="M8" s="17">
        <v>4</v>
      </c>
      <c r="N8" s="18">
        <v>0.33726812816188867</v>
      </c>
      <c r="O8" s="17">
        <v>48</v>
      </c>
      <c r="P8" s="18">
        <f t="shared" si="0"/>
        <v>4.0472175379426645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6.5" customHeight="1" x14ac:dyDescent="0.3">
      <c r="A9" s="6">
        <v>6</v>
      </c>
      <c r="B9" s="5" t="s">
        <v>18</v>
      </c>
      <c r="C9" s="5" t="s">
        <v>21</v>
      </c>
      <c r="D9" s="16">
        <v>1018</v>
      </c>
      <c r="E9" s="17">
        <v>26</v>
      </c>
      <c r="F9" s="18">
        <v>2.5540275049115913</v>
      </c>
      <c r="G9" s="17">
        <v>1018</v>
      </c>
      <c r="H9" s="17">
        <v>14</v>
      </c>
      <c r="I9" s="23">
        <v>1.37524557956778</v>
      </c>
      <c r="J9" s="17">
        <v>1018</v>
      </c>
      <c r="K9" s="17">
        <v>27</v>
      </c>
      <c r="L9" s="18">
        <v>2.6522593320235757</v>
      </c>
      <c r="M9" s="17">
        <v>0</v>
      </c>
      <c r="N9" s="18">
        <v>0</v>
      </c>
      <c r="O9" s="17">
        <v>27</v>
      </c>
      <c r="P9" s="18">
        <f t="shared" si="0"/>
        <v>2.6522593320235757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6.5" customHeight="1" x14ac:dyDescent="0.3">
      <c r="A10" s="6">
        <v>7</v>
      </c>
      <c r="B10" s="5" t="s">
        <v>22</v>
      </c>
      <c r="C10" s="5" t="s">
        <v>23</v>
      </c>
      <c r="D10" s="16">
        <v>522</v>
      </c>
      <c r="E10" s="17">
        <v>110</v>
      </c>
      <c r="F10" s="18">
        <v>21.072796934865899</v>
      </c>
      <c r="G10" s="17">
        <v>522</v>
      </c>
      <c r="H10" s="17">
        <v>46</v>
      </c>
      <c r="I10" s="23">
        <v>8.8122605363984672</v>
      </c>
      <c r="J10" s="17">
        <v>522</v>
      </c>
      <c r="K10" s="17">
        <v>65</v>
      </c>
      <c r="L10" s="18">
        <v>12.452107279693486</v>
      </c>
      <c r="M10" s="17">
        <v>3</v>
      </c>
      <c r="N10" s="18">
        <v>0.57471264367816088</v>
      </c>
      <c r="O10" s="17">
        <v>68</v>
      </c>
      <c r="P10" s="18">
        <f t="shared" si="0"/>
        <v>13.026819923371647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6.5" customHeight="1" x14ac:dyDescent="0.3">
      <c r="A11" s="6">
        <v>8</v>
      </c>
      <c r="B11" s="5" t="s">
        <v>24</v>
      </c>
      <c r="C11" s="5" t="s">
        <v>25</v>
      </c>
      <c r="D11" s="16">
        <v>1474</v>
      </c>
      <c r="E11" s="17">
        <v>225</v>
      </c>
      <c r="F11" s="18">
        <v>15.264586160108548</v>
      </c>
      <c r="G11" s="17">
        <v>1474</v>
      </c>
      <c r="H11" s="17">
        <v>30</v>
      </c>
      <c r="I11" s="23">
        <v>2.0352781546811398</v>
      </c>
      <c r="J11" s="17">
        <v>1474</v>
      </c>
      <c r="K11" s="17">
        <v>181</v>
      </c>
      <c r="L11" s="18">
        <v>12.279511533242877</v>
      </c>
      <c r="M11" s="17">
        <v>0</v>
      </c>
      <c r="N11" s="18">
        <v>0</v>
      </c>
      <c r="O11" s="17">
        <v>183</v>
      </c>
      <c r="P11" s="18">
        <f t="shared" si="0"/>
        <v>12.415196743554953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6.5" customHeight="1" x14ac:dyDescent="0.3">
      <c r="A12" s="6">
        <v>9</v>
      </c>
      <c r="B12" s="5" t="s">
        <v>24</v>
      </c>
      <c r="C12" s="5" t="s">
        <v>26</v>
      </c>
      <c r="D12" s="16">
        <v>1017</v>
      </c>
      <c r="E12" s="17">
        <v>38</v>
      </c>
      <c r="F12" s="18">
        <v>3.7364798426745329</v>
      </c>
      <c r="G12" s="17">
        <v>1017</v>
      </c>
      <c r="H12" s="17">
        <v>9</v>
      </c>
      <c r="I12" s="23">
        <v>0.88495575221238942</v>
      </c>
      <c r="J12" s="17">
        <v>1017</v>
      </c>
      <c r="K12" s="17">
        <v>30</v>
      </c>
      <c r="L12" s="18">
        <v>2.9498525073746311</v>
      </c>
      <c r="M12" s="17">
        <v>0</v>
      </c>
      <c r="N12" s="18">
        <v>0</v>
      </c>
      <c r="O12" s="17">
        <v>30</v>
      </c>
      <c r="P12" s="18">
        <f t="shared" si="0"/>
        <v>2.9498525073746311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6.5" customHeight="1" x14ac:dyDescent="0.3">
      <c r="A13" s="6">
        <v>10</v>
      </c>
      <c r="B13" s="5" t="s">
        <v>27</v>
      </c>
      <c r="C13" s="5" t="s">
        <v>28</v>
      </c>
      <c r="D13" s="16">
        <v>563</v>
      </c>
      <c r="E13" s="17">
        <v>65</v>
      </c>
      <c r="F13" s="18">
        <v>11.545293072824157</v>
      </c>
      <c r="G13" s="17">
        <v>563</v>
      </c>
      <c r="H13" s="17">
        <v>29</v>
      </c>
      <c r="I13" s="23">
        <v>5.1509769094138544</v>
      </c>
      <c r="J13" s="17">
        <v>563</v>
      </c>
      <c r="K13" s="17">
        <v>48</v>
      </c>
      <c r="L13" s="18">
        <v>8.5257548845470694</v>
      </c>
      <c r="M13" s="17">
        <v>0</v>
      </c>
      <c r="N13" s="18">
        <v>0</v>
      </c>
      <c r="O13" s="17">
        <v>51</v>
      </c>
      <c r="P13" s="18">
        <f t="shared" si="0"/>
        <v>9.0586145648312613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5" customHeight="1" x14ac:dyDescent="0.3">
      <c r="A14" s="6">
        <v>11</v>
      </c>
      <c r="B14" s="5" t="s">
        <v>27</v>
      </c>
      <c r="C14" s="5" t="s">
        <v>29</v>
      </c>
      <c r="D14" s="16">
        <v>338</v>
      </c>
      <c r="E14" s="17">
        <v>24</v>
      </c>
      <c r="F14" s="18">
        <v>7.1005917159763312</v>
      </c>
      <c r="G14" s="17">
        <v>338</v>
      </c>
      <c r="H14" s="17">
        <v>12</v>
      </c>
      <c r="I14" s="23">
        <v>3.5502958579881656</v>
      </c>
      <c r="J14" s="17">
        <v>338</v>
      </c>
      <c r="K14" s="17">
        <v>10</v>
      </c>
      <c r="L14" s="18">
        <v>2.9585798816568047</v>
      </c>
      <c r="M14" s="17">
        <v>0</v>
      </c>
      <c r="N14" s="18">
        <v>0</v>
      </c>
      <c r="O14" s="17">
        <v>12</v>
      </c>
      <c r="P14" s="18">
        <f t="shared" si="0"/>
        <v>3.5502958579881656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.5" customHeight="1" x14ac:dyDescent="0.3">
      <c r="A15" s="6">
        <v>12</v>
      </c>
      <c r="B15" s="5" t="s">
        <v>30</v>
      </c>
      <c r="C15" s="5" t="s">
        <v>31</v>
      </c>
      <c r="D15" s="16">
        <v>639</v>
      </c>
      <c r="E15" s="17">
        <v>64</v>
      </c>
      <c r="F15" s="18">
        <v>10.015649452269171</v>
      </c>
      <c r="G15" s="17">
        <v>639</v>
      </c>
      <c r="H15" s="17">
        <v>54</v>
      </c>
      <c r="I15" s="23">
        <v>8.4507042253521121</v>
      </c>
      <c r="J15" s="17">
        <v>639</v>
      </c>
      <c r="K15" s="17">
        <v>48</v>
      </c>
      <c r="L15" s="18">
        <v>7.511737089201878</v>
      </c>
      <c r="M15" s="17">
        <v>8</v>
      </c>
      <c r="N15" s="18">
        <v>1.2519561815336464</v>
      </c>
      <c r="O15" s="17">
        <v>56</v>
      </c>
      <c r="P15" s="18">
        <f t="shared" si="0"/>
        <v>8.7636932707355246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6.5" customHeight="1" x14ac:dyDescent="0.3">
      <c r="A16" s="6">
        <v>13</v>
      </c>
      <c r="B16" s="5" t="s">
        <v>30</v>
      </c>
      <c r="C16" s="5" t="s">
        <v>32</v>
      </c>
      <c r="D16" s="16">
        <v>409</v>
      </c>
      <c r="E16" s="17">
        <v>50</v>
      </c>
      <c r="F16" s="18">
        <v>12.224938875305623</v>
      </c>
      <c r="G16" s="17">
        <v>409</v>
      </c>
      <c r="H16" s="17">
        <v>27</v>
      </c>
      <c r="I16" s="23">
        <v>6.6014669926650367</v>
      </c>
      <c r="J16" s="17">
        <v>409</v>
      </c>
      <c r="K16" s="17">
        <v>22</v>
      </c>
      <c r="L16" s="18">
        <v>5.3789731051344738</v>
      </c>
      <c r="M16" s="17">
        <v>7</v>
      </c>
      <c r="N16" s="18">
        <v>1.7114914425427872</v>
      </c>
      <c r="O16" s="17">
        <v>29</v>
      </c>
      <c r="P16" s="18">
        <f t="shared" si="0"/>
        <v>7.0904645476772608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.5" customHeight="1" x14ac:dyDescent="0.3">
      <c r="A17" s="6">
        <v>14</v>
      </c>
      <c r="B17" s="5" t="s">
        <v>33</v>
      </c>
      <c r="C17" s="5" t="s">
        <v>34</v>
      </c>
      <c r="D17" s="16">
        <v>600</v>
      </c>
      <c r="E17" s="17">
        <v>108</v>
      </c>
      <c r="F17" s="18">
        <v>18</v>
      </c>
      <c r="G17" s="17">
        <v>600</v>
      </c>
      <c r="H17" s="17">
        <v>22</v>
      </c>
      <c r="I17" s="23">
        <v>3.6666666666666665</v>
      </c>
      <c r="J17" s="17">
        <v>600</v>
      </c>
      <c r="K17" s="17">
        <v>76</v>
      </c>
      <c r="L17" s="18">
        <v>12.666666666666668</v>
      </c>
      <c r="M17" s="17">
        <v>0</v>
      </c>
      <c r="N17" s="18">
        <v>0</v>
      </c>
      <c r="O17" s="17">
        <v>76</v>
      </c>
      <c r="P17" s="18">
        <f t="shared" si="0"/>
        <v>12.666666666666668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.5" customHeight="1" x14ac:dyDescent="0.3">
      <c r="A18" s="6">
        <v>15</v>
      </c>
      <c r="B18" s="5" t="s">
        <v>33</v>
      </c>
      <c r="C18" s="5" t="s">
        <v>35</v>
      </c>
      <c r="D18" s="16">
        <v>723</v>
      </c>
      <c r="E18" s="17">
        <v>119</v>
      </c>
      <c r="F18" s="18">
        <v>16.459197786998615</v>
      </c>
      <c r="G18" s="17">
        <v>723</v>
      </c>
      <c r="H18" s="17">
        <v>31</v>
      </c>
      <c r="I18" s="23">
        <v>4.2876901798063622</v>
      </c>
      <c r="J18" s="17">
        <v>723</v>
      </c>
      <c r="K18" s="17">
        <v>75</v>
      </c>
      <c r="L18" s="18">
        <v>10.37344398340249</v>
      </c>
      <c r="M18" s="17">
        <v>0</v>
      </c>
      <c r="N18" s="18">
        <v>0</v>
      </c>
      <c r="O18" s="17">
        <v>75</v>
      </c>
      <c r="P18" s="18">
        <f t="shared" si="0"/>
        <v>10.37344398340249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 customHeight="1" x14ac:dyDescent="0.3">
      <c r="A19" s="6">
        <v>16</v>
      </c>
      <c r="B19" s="5" t="s">
        <v>36</v>
      </c>
      <c r="C19" s="5" t="s">
        <v>37</v>
      </c>
      <c r="D19" s="16">
        <v>744</v>
      </c>
      <c r="E19" s="17">
        <v>174</v>
      </c>
      <c r="F19" s="18">
        <v>23.387096774193548</v>
      </c>
      <c r="G19" s="17">
        <v>744</v>
      </c>
      <c r="H19" s="17">
        <v>32</v>
      </c>
      <c r="I19" s="23">
        <v>4.3010752688172049</v>
      </c>
      <c r="J19" s="17">
        <v>744</v>
      </c>
      <c r="K19" s="17">
        <v>71</v>
      </c>
      <c r="L19" s="18">
        <v>9.543010752688172</v>
      </c>
      <c r="M19" s="17">
        <v>3</v>
      </c>
      <c r="N19" s="18">
        <v>0.40322580645161288</v>
      </c>
      <c r="O19" s="17">
        <v>74</v>
      </c>
      <c r="P19" s="18">
        <f t="shared" si="0"/>
        <v>9.9462365591397841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3">
      <c r="A20" s="6">
        <v>17</v>
      </c>
      <c r="B20" s="5" t="s">
        <v>36</v>
      </c>
      <c r="C20" s="5" t="s">
        <v>38</v>
      </c>
      <c r="D20" s="16">
        <v>320</v>
      </c>
      <c r="E20" s="17">
        <v>57</v>
      </c>
      <c r="F20" s="18">
        <v>17.8125</v>
      </c>
      <c r="G20" s="17">
        <v>320</v>
      </c>
      <c r="H20" s="17">
        <v>23</v>
      </c>
      <c r="I20" s="23">
        <v>7.1874999999999991</v>
      </c>
      <c r="J20" s="17">
        <v>320</v>
      </c>
      <c r="K20" s="17">
        <v>15</v>
      </c>
      <c r="L20" s="18">
        <v>4.6875</v>
      </c>
      <c r="M20" s="17">
        <v>0</v>
      </c>
      <c r="N20" s="18">
        <v>0</v>
      </c>
      <c r="O20" s="17">
        <v>16</v>
      </c>
      <c r="P20" s="18">
        <f t="shared" si="0"/>
        <v>5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6.5" customHeight="1" x14ac:dyDescent="0.3">
      <c r="A21" s="6">
        <v>18</v>
      </c>
      <c r="B21" s="5" t="s">
        <v>39</v>
      </c>
      <c r="C21" s="5" t="s">
        <v>40</v>
      </c>
      <c r="D21" s="16">
        <v>611</v>
      </c>
      <c r="E21" s="17">
        <v>121</v>
      </c>
      <c r="F21" s="18">
        <v>19.803600654664486</v>
      </c>
      <c r="G21" s="17">
        <v>611</v>
      </c>
      <c r="H21" s="17">
        <v>27</v>
      </c>
      <c r="I21" s="23">
        <v>4.4189852700490997</v>
      </c>
      <c r="J21" s="17">
        <v>611</v>
      </c>
      <c r="K21" s="17">
        <v>56</v>
      </c>
      <c r="L21" s="18">
        <v>9.1653027823240585</v>
      </c>
      <c r="M21" s="17">
        <v>0</v>
      </c>
      <c r="N21" s="18">
        <v>0</v>
      </c>
      <c r="O21" s="17">
        <v>56</v>
      </c>
      <c r="P21" s="18">
        <f t="shared" si="0"/>
        <v>9.1653027823240585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.5" customHeight="1" x14ac:dyDescent="0.3">
      <c r="A22" s="6">
        <v>19</v>
      </c>
      <c r="B22" s="5" t="s">
        <v>41</v>
      </c>
      <c r="C22" s="5" t="s">
        <v>42</v>
      </c>
      <c r="D22" s="16">
        <v>419</v>
      </c>
      <c r="E22" s="17">
        <v>70</v>
      </c>
      <c r="F22" s="18">
        <v>16.706443914081145</v>
      </c>
      <c r="G22" s="17">
        <v>419</v>
      </c>
      <c r="H22" s="17">
        <v>19</v>
      </c>
      <c r="I22" s="23">
        <v>4.5346062052505962</v>
      </c>
      <c r="J22" s="17">
        <v>419</v>
      </c>
      <c r="K22" s="17">
        <v>29</v>
      </c>
      <c r="L22" s="18">
        <v>6.9212410501193311</v>
      </c>
      <c r="M22" s="17">
        <v>0</v>
      </c>
      <c r="N22" s="18">
        <v>0</v>
      </c>
      <c r="O22" s="17">
        <v>31</v>
      </c>
      <c r="P22" s="18">
        <f t="shared" si="0"/>
        <v>7.3985680190930783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customHeight="1" x14ac:dyDescent="0.3">
      <c r="A23" s="6">
        <v>20</v>
      </c>
      <c r="B23" s="5" t="s">
        <v>43</v>
      </c>
      <c r="C23" s="5" t="s">
        <v>44</v>
      </c>
      <c r="D23" s="16">
        <v>330</v>
      </c>
      <c r="E23" s="17">
        <v>55</v>
      </c>
      <c r="F23" s="18">
        <v>16.666666666666664</v>
      </c>
      <c r="G23" s="17">
        <v>330</v>
      </c>
      <c r="H23" s="17">
        <v>5</v>
      </c>
      <c r="I23" s="23">
        <v>1.5151515151515151</v>
      </c>
      <c r="J23" s="17">
        <v>330</v>
      </c>
      <c r="K23" s="17">
        <v>23</v>
      </c>
      <c r="L23" s="18">
        <v>6.9696969696969706</v>
      </c>
      <c r="M23" s="17">
        <v>5</v>
      </c>
      <c r="N23" s="18">
        <v>1.5151515151515151</v>
      </c>
      <c r="O23" s="17">
        <v>28</v>
      </c>
      <c r="P23" s="18">
        <f t="shared" si="0"/>
        <v>8.4848484848484862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5" customHeight="1" x14ac:dyDescent="0.3">
      <c r="A24" s="6">
        <v>21</v>
      </c>
      <c r="B24" s="7" t="s">
        <v>43</v>
      </c>
      <c r="C24" s="7" t="s">
        <v>45</v>
      </c>
      <c r="D24" s="16">
        <v>261</v>
      </c>
      <c r="E24" s="17">
        <v>57</v>
      </c>
      <c r="F24" s="18">
        <v>21.839080459770116</v>
      </c>
      <c r="G24" s="17">
        <v>261</v>
      </c>
      <c r="H24" s="17">
        <v>5</v>
      </c>
      <c r="I24" s="23">
        <v>1.9157088122605364</v>
      </c>
      <c r="J24" s="17">
        <v>261</v>
      </c>
      <c r="K24" s="17">
        <v>31</v>
      </c>
      <c r="L24" s="18">
        <v>11.877394636015326</v>
      </c>
      <c r="M24" s="17">
        <v>1</v>
      </c>
      <c r="N24" s="18">
        <v>0.38314176245210724</v>
      </c>
      <c r="O24" s="17">
        <v>33</v>
      </c>
      <c r="P24" s="18">
        <f t="shared" si="0"/>
        <v>12.643678160919542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9.5" customHeight="1" thickBot="1" x14ac:dyDescent="0.35">
      <c r="A25" s="8" t="s">
        <v>6</v>
      </c>
      <c r="B25" s="9"/>
      <c r="C25" s="10"/>
      <c r="D25" s="19">
        <v>13857</v>
      </c>
      <c r="E25" s="20">
        <v>1694</v>
      </c>
      <c r="F25" s="21">
        <v>11.109653725078699</v>
      </c>
      <c r="G25" s="19">
        <v>15248</v>
      </c>
      <c r="H25" s="20">
        <v>558</v>
      </c>
      <c r="I25" s="24">
        <v>3.6594963273871981</v>
      </c>
      <c r="J25" s="19">
        <v>15248</v>
      </c>
      <c r="K25" s="20">
        <v>1022</v>
      </c>
      <c r="L25" s="21">
        <v>6.7025183630640086</v>
      </c>
      <c r="M25" s="20">
        <v>31</v>
      </c>
      <c r="N25" s="21">
        <v>0.20330535152151102</v>
      </c>
      <c r="O25" s="20">
        <f>SUM(O4:O24)</f>
        <v>1073</v>
      </c>
      <c r="P25" s="21">
        <f>O25/J25*100</f>
        <v>7.0369884575026225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9.5" customHeight="1" x14ac:dyDescent="0.3">
      <c r="A27" s="11" t="s">
        <v>13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6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</sheetData>
  <printOptions horizontalCentered="1"/>
  <pageMargins left="0.90551181102362199" right="0.90551181102362199" top="1.14173228346457" bottom="0.905511811023621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48</vt:lpstr>
      <vt:lpstr>'48'!Z_730E2C64_B2C1_434F_B758_04E2943FA20D_.wvu.PrintArea</vt:lpstr>
      <vt:lpstr>'48'!Z_93528372_5BA8_11D6_9411_0000212D0BAF_.wvu.PrintArea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Kiky Rizky Agustina</dc:creator>
  <cp:lastModifiedBy>Kiky Rizky Agustina</cp:lastModifiedBy>
  <dcterms:created xsi:type="dcterms:W3CDTF">2024-03-05T14:09:28Z</dcterms:created>
  <dcterms:modified xsi:type="dcterms:W3CDTF">2025-05-06T06:45:49Z</dcterms:modified>
</cp:coreProperties>
</file>