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B2B0DA4F-074A-416F-B1BA-100B619C03ED}" xr6:coauthVersionLast="47" xr6:coauthVersionMax="47" xr10:uidLastSave="{00000000-0000-0000-0000-000000000000}"/>
  <bookViews>
    <workbookView xWindow="-108" yWindow="-108" windowWidth="23256" windowHeight="12456" activeTab="2" xr2:uid="{DBAF541D-CDDE-49E5-9461-DE1D1D304BE5}"/>
  </bookViews>
  <sheets>
    <sheet name="Sheet1" sheetId="1" r:id="rId1"/>
    <sheet name="DKB I" sheetId="4" r:id="rId2"/>
    <sheet name="DKB II" sheetId="3" r:id="rId3"/>
    <sheet name="Sheet2" sheetId="2" r:id="rId4"/>
  </sheet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3" l="1"/>
  <c r="E6" i="3"/>
  <c r="E7" i="3"/>
  <c r="E8" i="3"/>
  <c r="E9" i="3"/>
  <c r="E10" i="3"/>
  <c r="E11" i="3"/>
  <c r="E12" i="3"/>
  <c r="E13" i="3"/>
  <c r="E4" i="3"/>
  <c r="E3" i="3"/>
  <c r="D20" i="4"/>
  <c r="C20" i="4"/>
  <c r="E19" i="4"/>
  <c r="E18" i="4"/>
  <c r="E17" i="4"/>
  <c r="E16" i="4"/>
  <c r="E15" i="4"/>
  <c r="E14" i="4"/>
  <c r="E13" i="4"/>
  <c r="E12" i="4"/>
  <c r="E11" i="4"/>
  <c r="E10" i="4"/>
  <c r="E9" i="4"/>
  <c r="E20" i="4" s="1"/>
  <c r="H22" i="4" s="1"/>
  <c r="D14" i="3"/>
  <c r="C14" i="3"/>
  <c r="D19" i="1"/>
  <c r="C19" i="1"/>
  <c r="E14" i="3" l="1"/>
  <c r="E19" i="1"/>
  <c r="F10" i="1"/>
  <c r="F11" i="1"/>
  <c r="F12" i="1"/>
  <c r="F13" i="1"/>
  <c r="F14" i="1"/>
  <c r="F15" i="1"/>
  <c r="F16" i="1"/>
  <c r="F17" i="1"/>
  <c r="F18" i="1"/>
  <c r="F9" i="1"/>
  <c r="F8" i="1"/>
  <c r="F19" i="1" l="1"/>
</calcChain>
</file>

<file path=xl/sharedStrings.xml><?xml version="1.0" encoding="utf-8"?>
<sst xmlns="http://schemas.openxmlformats.org/spreadsheetml/2006/main" count="72" uniqueCount="29">
  <si>
    <t>JUMLAH</t>
  </si>
  <si>
    <t>DATA JUMLAH PENDUDUK PER KECAMATAN</t>
  </si>
  <si>
    <t>Kepala Dinas Dukcapil</t>
  </si>
  <si>
    <t>BARDAMAINI S.Sos</t>
  </si>
  <si>
    <t>NIP.19650311 198602 2 001</t>
  </si>
  <si>
    <t>Pembina Utama Muda</t>
  </si>
  <si>
    <t>Jenis Kelamin</t>
  </si>
  <si>
    <t>Laki Laki</t>
  </si>
  <si>
    <t>Perempuan</t>
  </si>
  <si>
    <t>Total</t>
  </si>
  <si>
    <t>Kecamatan</t>
  </si>
  <si>
    <t>No</t>
  </si>
  <si>
    <t>SUNGAI RAYA</t>
  </si>
  <si>
    <t>PADANG BATUNG</t>
  </si>
  <si>
    <t>TELAGA LANGSAT</t>
  </si>
  <si>
    <t>ANGKINANG</t>
  </si>
  <si>
    <t>KANDANGAN</t>
  </si>
  <si>
    <t>SIMPUR</t>
  </si>
  <si>
    <t>DAHA SELATAN</t>
  </si>
  <si>
    <t>DAHA UTARA</t>
  </si>
  <si>
    <t>KALUMPANG</t>
  </si>
  <si>
    <t>LOKSADO</t>
  </si>
  <si>
    <t>DAHA BARAT</t>
  </si>
  <si>
    <r>
      <rPr>
        <sz val="12"/>
        <color theme="1"/>
        <rFont val="Calibri"/>
        <family val="2"/>
        <scheme val="minor"/>
      </rPr>
      <t>PEMERINTAH KABUPATEN HULU SUNGAI SELATAN</t>
    </r>
    <r>
      <rPr>
        <sz val="11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DINAS KEPENDUDUKAN DAN PENCATATAN SIPIL</t>
    </r>
    <r>
      <rPr>
        <sz val="11"/>
        <color theme="1"/>
        <rFont val="Calibri"/>
        <family val="2"/>
        <scheme val="minor"/>
      </rPr>
      <t xml:space="preserve">
                    </t>
    </r>
    <r>
      <rPr>
        <sz val="12"/>
        <color theme="1"/>
        <rFont val="Cambria"/>
        <family val="1"/>
      </rPr>
      <t xml:space="preserve"> Jl. Jenderal Achmad Yani Km.2,5 Gambah Luar  No.80 Telepon (0517) 21302
KANDANGAN – 71216</t>
    </r>
  </si>
  <si>
    <t>Kepala Keluarga</t>
  </si>
  <si>
    <t>PER 31 DESEMBER 2024</t>
  </si>
  <si>
    <t>Kandangan 31 Desember 2024</t>
  </si>
  <si>
    <t>u</t>
  </si>
  <si>
    <t xml:space="preserve">Data Konsulidasi Bersih Semester 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</si>
</sst>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2"/>
      <color theme="1"/>
      <name val="Cambria"/>
      <family val="1"/>
    </font>
    <font>
      <sz val="10"/>
      <color theme="1"/>
      <name val="Calibri"/>
      <family val="2"/>
      <scheme val="minor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b/>
      <sz val="11"/>
      <color theme="1"/>
      <name val="Bookman Old Style"/>
      <family val="1"/>
    </font>
    <font>
      <sz val="11"/>
      <color theme="1"/>
      <name val="Bookman Old Style"/>
      <family val="1"/>
    </font>
    <font>
      <sz val="11"/>
      <name val="Calibri"/>
      <family val="2"/>
    </font>
    <font>
      <b/>
      <sz val="10"/>
      <color theme="1"/>
      <name val="Cambria"/>
      <family val="1"/>
    </font>
    <font>
      <sz val="12"/>
      <color theme="1"/>
      <name val="Cambria"/>
      <family val="1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/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48">
    <xf numFmtId="0" fontId="0" fillId="0" borderId="0" xfId="0"/>
    <xf numFmtId="3" fontId="4" fillId="0" borderId="1" xfId="0" applyNumberFormat="1" applyFont="1" applyBorder="1" applyAlignment="1">
      <alignment horizontal="center" wrapText="1"/>
    </xf>
    <xf numFmtId="3" fontId="0" fillId="0" borderId="0" xfId="0" applyNumberFormat="1"/>
    <xf numFmtId="0" fontId="2" fillId="0" borderId="0" xfId="0" applyFont="1" applyAlignment="1">
      <alignment wrapText="1"/>
    </xf>
    <xf numFmtId="3" fontId="2" fillId="0" borderId="0" xfId="0" applyNumberFormat="1" applyFont="1" applyAlignment="1">
      <alignment wrapText="1"/>
    </xf>
    <xf numFmtId="3" fontId="4" fillId="0" borderId="3" xfId="0" applyNumberFormat="1" applyFont="1" applyBorder="1" applyAlignment="1">
      <alignment horizontal="center" wrapText="1"/>
    </xf>
    <xf numFmtId="3" fontId="3" fillId="3" borderId="4" xfId="0" applyNumberFormat="1" applyFont="1" applyFill="1" applyBorder="1" applyAlignment="1">
      <alignment horizontal="center" wrapText="1"/>
    </xf>
    <xf numFmtId="3" fontId="3" fillId="3" borderId="5" xfId="0" applyNumberFormat="1" applyFont="1" applyFill="1" applyBorder="1" applyAlignment="1">
      <alignment horizontal="center" wrapText="1"/>
    </xf>
    <xf numFmtId="3" fontId="4" fillId="0" borderId="6" xfId="0" applyNumberFormat="1" applyFont="1" applyBorder="1" applyAlignment="1">
      <alignment horizontal="center" wrapText="1"/>
    </xf>
    <xf numFmtId="3" fontId="4" fillId="0" borderId="7" xfId="0" applyNumberFormat="1" applyFont="1" applyBorder="1" applyAlignment="1">
      <alignment horizontal="center" wrapText="1"/>
    </xf>
    <xf numFmtId="0" fontId="4" fillId="0" borderId="9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3" fillId="3" borderId="11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/>
    </xf>
    <xf numFmtId="0" fontId="0" fillId="5" borderId="8" xfId="0" applyFill="1" applyBorder="1"/>
    <xf numFmtId="0" fontId="9" fillId="0" borderId="12" xfId="0" applyFont="1" applyBorder="1" applyAlignment="1">
      <alignment horizontal="center"/>
    </xf>
    <xf numFmtId="0" fontId="4" fillId="0" borderId="13" xfId="0" applyFont="1" applyBorder="1" applyAlignment="1">
      <alignment wrapText="1"/>
    </xf>
    <xf numFmtId="3" fontId="4" fillId="0" borderId="14" xfId="0" applyNumberFormat="1" applyFont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3" fontId="3" fillId="3" borderId="15" xfId="0" applyNumberFormat="1" applyFont="1" applyFill="1" applyBorder="1" applyAlignment="1">
      <alignment horizontal="center" wrapText="1"/>
    </xf>
    <xf numFmtId="0" fontId="6" fillId="0" borderId="0" xfId="0" applyFont="1"/>
    <xf numFmtId="0" fontId="0" fillId="0" borderId="0" xfId="0" applyAlignment="1">
      <alignment horizontal="center"/>
    </xf>
    <xf numFmtId="0" fontId="3" fillId="6" borderId="8" xfId="0" applyFont="1" applyFill="1" applyBorder="1" applyAlignment="1">
      <alignment horizontal="center" wrapText="1"/>
    </xf>
    <xf numFmtId="0" fontId="9" fillId="6" borderId="8" xfId="0" applyFont="1" applyFill="1" applyBorder="1" applyAlignment="1">
      <alignment horizontal="center"/>
    </xf>
    <xf numFmtId="0" fontId="3" fillId="6" borderId="8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vertical="center" wrapText="1"/>
    </xf>
    <xf numFmtId="0" fontId="1" fillId="6" borderId="8" xfId="0" applyFont="1" applyFill="1" applyBorder="1" applyAlignment="1">
      <alignment wrapText="1"/>
    </xf>
    <xf numFmtId="0" fontId="8" fillId="6" borderId="8" xfId="0" applyFont="1" applyFill="1" applyBorder="1" applyAlignment="1">
      <alignment wrapText="1"/>
    </xf>
    <xf numFmtId="0" fontId="1" fillId="4" borderId="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4" borderId="8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6" borderId="8" xfId="0" applyFont="1" applyFill="1" applyBorder="1" applyAlignment="1">
      <alignment horizontal="center" vertical="center"/>
    </xf>
    <xf numFmtId="0" fontId="0" fillId="6" borderId="8" xfId="0" applyFill="1" applyBorder="1" applyAlignment="1">
      <alignment horizontal="center"/>
    </xf>
    <xf numFmtId="0" fontId="4" fillId="6" borderId="8" xfId="0" applyFont="1" applyFill="1" applyBorder="1" applyAlignment="1">
      <alignment wrapText="1"/>
    </xf>
    <xf numFmtId="3" fontId="4" fillId="6" borderId="8" xfId="0" applyNumberFormat="1" applyFont="1" applyFill="1" applyBorder="1" applyAlignment="1">
      <alignment horizontal="center" wrapText="1"/>
    </xf>
    <xf numFmtId="3" fontId="3" fillId="6" borderId="8" xfId="0" applyNumberFormat="1" applyFont="1" applyFill="1" applyBorder="1" applyAlignment="1">
      <alignment horizontal="center" wrapText="1"/>
    </xf>
  </cellXfs>
  <cellStyles count="2">
    <cellStyle name="Normal" xfId="0" builtinId="0"/>
    <cellStyle name="Normal 2" xfId="1" xr:uid="{F111896B-1A66-4FD6-B114-2F59F822E7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0</xdr:row>
      <xdr:rowOff>19050</xdr:rowOff>
    </xdr:from>
    <xdr:to>
      <xdr:col>1</xdr:col>
      <xdr:colOff>228600</xdr:colOff>
      <xdr:row>2</xdr:row>
      <xdr:rowOff>190500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B7938CC9-E414-4F89-AF16-AFE265D4E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900" y="19050"/>
          <a:ext cx="622300" cy="539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0</xdr:row>
      <xdr:rowOff>19050</xdr:rowOff>
    </xdr:from>
    <xdr:to>
      <xdr:col>1</xdr:col>
      <xdr:colOff>228600</xdr:colOff>
      <xdr:row>2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FF3D9C-D0C2-4045-8088-C5236C19C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900" y="19050"/>
          <a:ext cx="622300" cy="539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E9E49-55DF-40E1-8F7D-191FEBB329C6}">
  <dimension ref="A1:H28"/>
  <sheetViews>
    <sheetView topLeftCell="A11" workbookViewId="0">
      <selection activeCell="J23" sqref="J23"/>
    </sheetView>
  </sheetViews>
  <sheetFormatPr defaultRowHeight="14.4" x14ac:dyDescent="0.3"/>
  <cols>
    <col min="2" max="2" width="20.44140625" customWidth="1"/>
    <col min="3" max="3" width="12.6640625" customWidth="1"/>
    <col min="4" max="4" width="15.5546875" customWidth="1"/>
    <col min="5" max="5" width="17.44140625" customWidth="1"/>
    <col min="6" max="6" width="17.88671875" customWidth="1"/>
  </cols>
  <sheetData>
    <row r="1" spans="1:7" x14ac:dyDescent="0.3">
      <c r="A1" s="31"/>
      <c r="B1" s="35" t="s">
        <v>23</v>
      </c>
      <c r="C1" s="31"/>
      <c r="D1" s="31"/>
      <c r="E1" s="31"/>
      <c r="F1" s="31"/>
    </row>
    <row r="2" spans="1:7" x14ac:dyDescent="0.3">
      <c r="A2" s="31"/>
      <c r="B2" s="31"/>
      <c r="C2" s="31"/>
      <c r="D2" s="31"/>
      <c r="E2" s="31"/>
      <c r="F2" s="31"/>
    </row>
    <row r="3" spans="1:7" ht="17.399999999999999" customHeight="1" x14ac:dyDescent="0.3">
      <c r="A3" s="32"/>
      <c r="B3" s="32"/>
      <c r="C3" s="32"/>
      <c r="D3" s="32"/>
      <c r="E3" s="32"/>
      <c r="F3" s="32"/>
    </row>
    <row r="4" spans="1:7" ht="30.6" customHeight="1" x14ac:dyDescent="0.3">
      <c r="B4" s="36" t="s">
        <v>1</v>
      </c>
      <c r="C4" s="36"/>
      <c r="D4" s="36"/>
      <c r="E4" s="36"/>
      <c r="F4" s="36"/>
    </row>
    <row r="5" spans="1:7" ht="15.6" x14ac:dyDescent="0.3">
      <c r="B5" s="36" t="s">
        <v>25</v>
      </c>
      <c r="C5" s="36"/>
      <c r="D5" s="36"/>
      <c r="E5" s="36"/>
      <c r="F5" s="36"/>
    </row>
    <row r="6" spans="1:7" x14ac:dyDescent="0.3">
      <c r="A6" s="30" t="s">
        <v>11</v>
      </c>
      <c r="B6" s="39" t="s">
        <v>10</v>
      </c>
      <c r="C6" s="37" t="s">
        <v>6</v>
      </c>
      <c r="D6" s="38"/>
      <c r="E6" s="40" t="s">
        <v>24</v>
      </c>
      <c r="F6" s="39" t="s">
        <v>9</v>
      </c>
    </row>
    <row r="7" spans="1:7" x14ac:dyDescent="0.3">
      <c r="A7" s="30"/>
      <c r="B7" s="39"/>
      <c r="C7" s="18" t="s">
        <v>7</v>
      </c>
      <c r="D7" s="18" t="s">
        <v>8</v>
      </c>
      <c r="E7" s="41"/>
      <c r="F7" s="39"/>
    </row>
    <row r="8" spans="1:7" ht="16.2" thickBot="1" x14ac:dyDescent="0.35">
      <c r="A8" s="15">
        <v>1</v>
      </c>
      <c r="B8" s="16" t="s">
        <v>12</v>
      </c>
      <c r="C8" s="17">
        <v>9168</v>
      </c>
      <c r="D8" s="17">
        <v>9334</v>
      </c>
      <c r="E8" s="17">
        <v>8383</v>
      </c>
      <c r="F8" s="17">
        <f>SUM(C8:D8)</f>
        <v>18502</v>
      </c>
      <c r="G8" s="2"/>
    </row>
    <row r="9" spans="1:7" ht="16.2" thickBot="1" x14ac:dyDescent="0.35">
      <c r="A9" s="13">
        <v>2</v>
      </c>
      <c r="B9" s="10" t="s">
        <v>13</v>
      </c>
      <c r="C9" s="1">
        <v>11309</v>
      </c>
      <c r="D9" s="1">
        <v>11278</v>
      </c>
      <c r="E9" s="1">
        <v>9687</v>
      </c>
      <c r="F9" s="1">
        <f>SUM(C9:D9)</f>
        <v>22587</v>
      </c>
      <c r="G9" s="2"/>
    </row>
    <row r="10" spans="1:7" ht="16.2" thickBot="1" x14ac:dyDescent="0.35">
      <c r="A10" s="13">
        <v>3</v>
      </c>
      <c r="B10" s="10" t="s">
        <v>14</v>
      </c>
      <c r="C10" s="1">
        <v>5352</v>
      </c>
      <c r="D10" s="8">
        <v>5266</v>
      </c>
      <c r="E10" s="8">
        <v>4602</v>
      </c>
      <c r="F10" s="1">
        <f t="shared" ref="F10:F18" si="0">SUM(C10:D10)</f>
        <v>10618</v>
      </c>
      <c r="G10" s="2"/>
    </row>
    <row r="11" spans="1:7" ht="16.2" thickBot="1" x14ac:dyDescent="0.35">
      <c r="A11" s="13">
        <v>4</v>
      </c>
      <c r="B11" s="10" t="s">
        <v>15</v>
      </c>
      <c r="C11" s="1">
        <v>9752</v>
      </c>
      <c r="D11" s="8">
        <v>9755</v>
      </c>
      <c r="E11" s="8">
        <v>8272</v>
      </c>
      <c r="F11" s="1">
        <f t="shared" si="0"/>
        <v>19507</v>
      </c>
    </row>
    <row r="12" spans="1:7" ht="16.2" thickBot="1" x14ac:dyDescent="0.35">
      <c r="A12" s="13">
        <v>5</v>
      </c>
      <c r="B12" s="10" t="s">
        <v>16</v>
      </c>
      <c r="C12" s="1">
        <v>25189</v>
      </c>
      <c r="D12" s="8">
        <v>25502</v>
      </c>
      <c r="E12" s="8">
        <v>21825</v>
      </c>
      <c r="F12" s="1">
        <f t="shared" si="0"/>
        <v>50691</v>
      </c>
    </row>
    <row r="13" spans="1:7" ht="16.2" thickBot="1" x14ac:dyDescent="0.35">
      <c r="A13" s="13">
        <v>6</v>
      </c>
      <c r="B13" s="10" t="s">
        <v>17</v>
      </c>
      <c r="C13" s="1">
        <v>7803</v>
      </c>
      <c r="D13" s="8">
        <v>7990</v>
      </c>
      <c r="E13" s="8">
        <v>6850</v>
      </c>
      <c r="F13" s="1">
        <f t="shared" si="0"/>
        <v>15793</v>
      </c>
    </row>
    <row r="14" spans="1:7" ht="16.2" thickBot="1" x14ac:dyDescent="0.35">
      <c r="A14" s="13">
        <v>7</v>
      </c>
      <c r="B14" s="10" t="s">
        <v>18</v>
      </c>
      <c r="C14" s="1">
        <v>21908</v>
      </c>
      <c r="D14" s="8">
        <v>21153</v>
      </c>
      <c r="E14" s="8">
        <v>16877</v>
      </c>
      <c r="F14" s="1">
        <f t="shared" si="0"/>
        <v>43061</v>
      </c>
    </row>
    <row r="15" spans="1:7" ht="16.2" thickBot="1" x14ac:dyDescent="0.35">
      <c r="A15" s="13">
        <v>8</v>
      </c>
      <c r="B15" s="10" t="s">
        <v>19</v>
      </c>
      <c r="C15" s="1">
        <v>17228</v>
      </c>
      <c r="D15" s="8">
        <v>16626</v>
      </c>
      <c r="E15" s="8">
        <v>12888</v>
      </c>
      <c r="F15" s="1">
        <f t="shared" si="0"/>
        <v>33854</v>
      </c>
    </row>
    <row r="16" spans="1:7" ht="16.2" thickBot="1" x14ac:dyDescent="0.35">
      <c r="A16" s="13">
        <v>9</v>
      </c>
      <c r="B16" s="10" t="s">
        <v>20</v>
      </c>
      <c r="C16" s="1">
        <v>3406</v>
      </c>
      <c r="D16" s="8">
        <v>3250</v>
      </c>
      <c r="E16" s="8">
        <v>2857</v>
      </c>
      <c r="F16" s="1">
        <f t="shared" si="0"/>
        <v>6656</v>
      </c>
    </row>
    <row r="17" spans="1:8" ht="16.2" thickBot="1" x14ac:dyDescent="0.35">
      <c r="A17" s="13">
        <v>10</v>
      </c>
      <c r="B17" s="10" t="s">
        <v>21</v>
      </c>
      <c r="C17" s="1">
        <v>4563</v>
      </c>
      <c r="D17" s="8">
        <v>4368</v>
      </c>
      <c r="E17" s="8">
        <v>3568</v>
      </c>
      <c r="F17" s="1">
        <f t="shared" si="0"/>
        <v>8931</v>
      </c>
    </row>
    <row r="18" spans="1:8" ht="16.2" thickBot="1" x14ac:dyDescent="0.35">
      <c r="A18" s="13">
        <v>11</v>
      </c>
      <c r="B18" s="11" t="s">
        <v>22</v>
      </c>
      <c r="C18" s="5">
        <v>4219</v>
      </c>
      <c r="D18" s="9">
        <v>3994</v>
      </c>
      <c r="E18" s="9">
        <v>3014</v>
      </c>
      <c r="F18" s="1">
        <f t="shared" si="0"/>
        <v>8213</v>
      </c>
    </row>
    <row r="19" spans="1:8" x14ac:dyDescent="0.3">
      <c r="A19" s="14"/>
      <c r="B19" s="12" t="s">
        <v>0</v>
      </c>
      <c r="C19" s="6">
        <f>SUM(C8:C18)</f>
        <v>119897</v>
      </c>
      <c r="D19" s="6">
        <f>SUM(D8:D18)</f>
        <v>118516</v>
      </c>
      <c r="E19" s="21">
        <f>SUM(E8:E18)</f>
        <v>98823</v>
      </c>
      <c r="F19" s="7">
        <f>SUM(F8:F18)</f>
        <v>238413</v>
      </c>
      <c r="H19" s="2"/>
    </row>
    <row r="20" spans="1:8" x14ac:dyDescent="0.3">
      <c r="B20" s="3"/>
      <c r="C20" s="4"/>
      <c r="D20" s="3"/>
      <c r="E20" s="3"/>
      <c r="F20" s="4"/>
      <c r="H20" t="s">
        <v>27</v>
      </c>
    </row>
    <row r="21" spans="1:8" x14ac:dyDescent="0.3">
      <c r="C21" s="22" t="s">
        <v>26</v>
      </c>
      <c r="D21" s="22"/>
      <c r="E21" s="20"/>
    </row>
    <row r="22" spans="1:8" x14ac:dyDescent="0.3">
      <c r="C22" s="34" t="s">
        <v>2</v>
      </c>
      <c r="D22" s="34"/>
      <c r="E22" s="20"/>
    </row>
    <row r="26" spans="1:8" x14ac:dyDescent="0.3">
      <c r="C26" s="33" t="s">
        <v>3</v>
      </c>
      <c r="D26" s="33"/>
      <c r="E26" s="19"/>
    </row>
    <row r="27" spans="1:8" x14ac:dyDescent="0.3">
      <c r="C27" s="34" t="s">
        <v>5</v>
      </c>
      <c r="D27" s="34"/>
      <c r="E27" s="20"/>
    </row>
    <row r="28" spans="1:8" x14ac:dyDescent="0.3">
      <c r="C28" s="34" t="s">
        <v>4</v>
      </c>
      <c r="D28" s="34"/>
      <c r="E28" s="20"/>
    </row>
  </sheetData>
  <mergeCells count="13">
    <mergeCell ref="A6:A7"/>
    <mergeCell ref="A1:A3"/>
    <mergeCell ref="C26:D26"/>
    <mergeCell ref="C27:D27"/>
    <mergeCell ref="C28:D28"/>
    <mergeCell ref="B1:F3"/>
    <mergeCell ref="B4:F4"/>
    <mergeCell ref="B5:F5"/>
    <mergeCell ref="C22:D22"/>
    <mergeCell ref="C6:D6"/>
    <mergeCell ref="B6:B7"/>
    <mergeCell ref="F6:F7"/>
    <mergeCell ref="E6:E7"/>
  </mergeCells>
  <pageMargins left="0.70866141732283472" right="0.31496062992125984" top="0.74803149606299213" bottom="0.74803149606299213" header="0.31496062992125984" footer="0.31496062992125984"/>
  <pageSetup paperSize="9" scale="95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9C4E6-357C-4374-9F3C-75DF86C74A83}">
  <dimension ref="A1:H29"/>
  <sheetViews>
    <sheetView topLeftCell="A10" workbookViewId="0">
      <selection activeCell="F26" sqref="F26"/>
    </sheetView>
  </sheetViews>
  <sheetFormatPr defaultRowHeight="14.4" x14ac:dyDescent="0.3"/>
  <cols>
    <col min="2" max="2" width="21.88671875" customWidth="1"/>
    <col min="3" max="3" width="15.33203125" customWidth="1"/>
    <col min="4" max="4" width="18" customWidth="1"/>
    <col min="5" max="5" width="20.44140625" customWidth="1"/>
  </cols>
  <sheetData>
    <row r="1" spans="1:6" x14ac:dyDescent="0.3">
      <c r="A1" s="31"/>
      <c r="B1" s="35" t="s">
        <v>23</v>
      </c>
      <c r="C1" s="31"/>
      <c r="D1" s="31"/>
      <c r="E1" s="31"/>
    </row>
    <row r="2" spans="1:6" x14ac:dyDescent="0.3">
      <c r="A2" s="31"/>
      <c r="B2" s="31"/>
      <c r="C2" s="31"/>
      <c r="D2" s="31"/>
      <c r="E2" s="31"/>
    </row>
    <row r="3" spans="1:6" ht="17.399999999999999" customHeight="1" x14ac:dyDescent="0.3">
      <c r="A3" s="32"/>
      <c r="B3" s="32"/>
      <c r="C3" s="32"/>
      <c r="D3" s="32"/>
      <c r="E3" s="32"/>
    </row>
    <row r="4" spans="1:6" ht="30.6" customHeight="1" x14ac:dyDescent="0.3">
      <c r="B4" s="36" t="s">
        <v>1</v>
      </c>
      <c r="C4" s="36"/>
      <c r="D4" s="36"/>
      <c r="E4" s="36"/>
    </row>
    <row r="5" spans="1:6" ht="15.6" x14ac:dyDescent="0.3">
      <c r="B5" s="36" t="s">
        <v>25</v>
      </c>
      <c r="C5" s="36"/>
      <c r="D5" s="36"/>
      <c r="E5" s="36"/>
    </row>
    <row r="6" spans="1:6" ht="15.6" customHeight="1" x14ac:dyDescent="0.3">
      <c r="A6" s="42" t="s">
        <v>28</v>
      </c>
      <c r="B6" s="42"/>
      <c r="C6" s="42"/>
      <c r="D6" s="42"/>
      <c r="E6" s="42"/>
    </row>
    <row r="7" spans="1:6" x14ac:dyDescent="0.3">
      <c r="A7" s="30" t="s">
        <v>11</v>
      </c>
      <c r="B7" s="39" t="s">
        <v>10</v>
      </c>
      <c r="C7" s="37" t="s">
        <v>6</v>
      </c>
      <c r="D7" s="38"/>
      <c r="E7" s="39" t="s">
        <v>9</v>
      </c>
    </row>
    <row r="8" spans="1:6" x14ac:dyDescent="0.3">
      <c r="A8" s="30"/>
      <c r="B8" s="39"/>
      <c r="C8" s="18" t="s">
        <v>7</v>
      </c>
      <c r="D8" s="18" t="s">
        <v>8</v>
      </c>
      <c r="E8" s="39"/>
    </row>
    <row r="9" spans="1:6" ht="16.2" thickBot="1" x14ac:dyDescent="0.35">
      <c r="A9" s="15">
        <v>1</v>
      </c>
      <c r="B9" s="16" t="s">
        <v>12</v>
      </c>
      <c r="C9" s="17">
        <v>9168</v>
      </c>
      <c r="D9" s="17">
        <v>9334</v>
      </c>
      <c r="E9" s="17">
        <f>SUM(C9:D9)</f>
        <v>18502</v>
      </c>
      <c r="F9" s="2"/>
    </row>
    <row r="10" spans="1:6" ht="16.2" thickBot="1" x14ac:dyDescent="0.35">
      <c r="A10" s="13">
        <v>2</v>
      </c>
      <c r="B10" s="10" t="s">
        <v>13</v>
      </c>
      <c r="C10" s="1">
        <v>11309</v>
      </c>
      <c r="D10" s="1">
        <v>11278</v>
      </c>
      <c r="E10" s="1">
        <f>SUM(C10:D10)</f>
        <v>22587</v>
      </c>
      <c r="F10" s="2"/>
    </row>
    <row r="11" spans="1:6" ht="16.2" thickBot="1" x14ac:dyDescent="0.35">
      <c r="A11" s="13">
        <v>3</v>
      </c>
      <c r="B11" s="10" t="s">
        <v>14</v>
      </c>
      <c r="C11" s="1">
        <v>5352</v>
      </c>
      <c r="D11" s="8">
        <v>5266</v>
      </c>
      <c r="E11" s="1">
        <f t="shared" ref="E11:E19" si="0">SUM(C11:D11)</f>
        <v>10618</v>
      </c>
      <c r="F11" s="2"/>
    </row>
    <row r="12" spans="1:6" ht="16.2" thickBot="1" x14ac:dyDescent="0.35">
      <c r="A12" s="13">
        <v>4</v>
      </c>
      <c r="B12" s="10" t="s">
        <v>15</v>
      </c>
      <c r="C12" s="1">
        <v>9752</v>
      </c>
      <c r="D12" s="8">
        <v>9755</v>
      </c>
      <c r="E12" s="1">
        <f t="shared" si="0"/>
        <v>19507</v>
      </c>
    </row>
    <row r="13" spans="1:6" ht="16.2" thickBot="1" x14ac:dyDescent="0.35">
      <c r="A13" s="13">
        <v>5</v>
      </c>
      <c r="B13" s="10" t="s">
        <v>16</v>
      </c>
      <c r="C13" s="1">
        <v>25189</v>
      </c>
      <c r="D13" s="8">
        <v>25502</v>
      </c>
      <c r="E13" s="1">
        <f t="shared" si="0"/>
        <v>50691</v>
      </c>
    </row>
    <row r="14" spans="1:6" ht="16.2" thickBot="1" x14ac:dyDescent="0.35">
      <c r="A14" s="13">
        <v>6</v>
      </c>
      <c r="B14" s="10" t="s">
        <v>17</v>
      </c>
      <c r="C14" s="1">
        <v>7803</v>
      </c>
      <c r="D14" s="8">
        <v>7990</v>
      </c>
      <c r="E14" s="1">
        <f t="shared" si="0"/>
        <v>15793</v>
      </c>
    </row>
    <row r="15" spans="1:6" ht="16.2" thickBot="1" x14ac:dyDescent="0.35">
      <c r="A15" s="13">
        <v>7</v>
      </c>
      <c r="B15" s="10" t="s">
        <v>18</v>
      </c>
      <c r="C15" s="1">
        <v>21908</v>
      </c>
      <c r="D15" s="8">
        <v>21153</v>
      </c>
      <c r="E15" s="1">
        <f t="shared" si="0"/>
        <v>43061</v>
      </c>
    </row>
    <row r="16" spans="1:6" ht="16.2" thickBot="1" x14ac:dyDescent="0.35">
      <c r="A16" s="13">
        <v>8</v>
      </c>
      <c r="B16" s="10" t="s">
        <v>19</v>
      </c>
      <c r="C16" s="1">
        <v>17228</v>
      </c>
      <c r="D16" s="8">
        <v>16626</v>
      </c>
      <c r="E16" s="1">
        <f t="shared" si="0"/>
        <v>33854</v>
      </c>
    </row>
    <row r="17" spans="1:8" ht="16.2" thickBot="1" x14ac:dyDescent="0.35">
      <c r="A17" s="13">
        <v>9</v>
      </c>
      <c r="B17" s="10" t="s">
        <v>20</v>
      </c>
      <c r="C17" s="1">
        <v>3406</v>
      </c>
      <c r="D17" s="8">
        <v>3250</v>
      </c>
      <c r="E17" s="1">
        <f t="shared" si="0"/>
        <v>6656</v>
      </c>
    </row>
    <row r="18" spans="1:8" ht="16.2" thickBot="1" x14ac:dyDescent="0.35">
      <c r="A18" s="13">
        <v>10</v>
      </c>
      <c r="B18" s="10" t="s">
        <v>21</v>
      </c>
      <c r="C18" s="1">
        <v>4563</v>
      </c>
      <c r="D18" s="8">
        <v>4368</v>
      </c>
      <c r="E18" s="1">
        <f t="shared" si="0"/>
        <v>8931</v>
      </c>
    </row>
    <row r="19" spans="1:8" ht="16.2" thickBot="1" x14ac:dyDescent="0.35">
      <c r="A19" s="13">
        <v>11</v>
      </c>
      <c r="B19" s="11" t="s">
        <v>22</v>
      </c>
      <c r="C19" s="5">
        <v>4219</v>
      </c>
      <c r="D19" s="9">
        <v>3994</v>
      </c>
      <c r="E19" s="1">
        <f t="shared" si="0"/>
        <v>8213</v>
      </c>
    </row>
    <row r="20" spans="1:8" x14ac:dyDescent="0.3">
      <c r="A20" s="14"/>
      <c r="B20" s="12" t="s">
        <v>0</v>
      </c>
      <c r="C20" s="6">
        <f>SUM(C9:C19)</f>
        <v>119897</v>
      </c>
      <c r="D20" s="6">
        <f>SUM(D9:D19)</f>
        <v>118516</v>
      </c>
      <c r="E20" s="7">
        <f>SUM(E9:E19)</f>
        <v>238413</v>
      </c>
      <c r="G20" s="2"/>
    </row>
    <row r="21" spans="1:8" x14ac:dyDescent="0.3">
      <c r="B21" s="3"/>
      <c r="C21" s="4"/>
      <c r="D21" s="3"/>
      <c r="E21" s="4"/>
      <c r="H21">
        <v>239471</v>
      </c>
    </row>
    <row r="22" spans="1:8" x14ac:dyDescent="0.3">
      <c r="C22" s="22" t="s">
        <v>26</v>
      </c>
      <c r="D22" s="22"/>
      <c r="H22" s="2">
        <f>SUM(H21-E20)</f>
        <v>1058</v>
      </c>
    </row>
    <row r="23" spans="1:8" x14ac:dyDescent="0.3">
      <c r="C23" s="34" t="s">
        <v>2</v>
      </c>
      <c r="D23" s="34"/>
    </row>
    <row r="27" spans="1:8" x14ac:dyDescent="0.3">
      <c r="C27" s="33" t="s">
        <v>3</v>
      </c>
      <c r="D27" s="33"/>
    </row>
    <row r="28" spans="1:8" x14ac:dyDescent="0.3">
      <c r="C28" s="34" t="s">
        <v>5</v>
      </c>
      <c r="D28" s="34"/>
    </row>
    <row r="29" spans="1:8" x14ac:dyDescent="0.3">
      <c r="C29" s="34" t="s">
        <v>4</v>
      </c>
      <c r="D29" s="34"/>
    </row>
  </sheetData>
  <mergeCells count="13">
    <mergeCell ref="C23:D23"/>
    <mergeCell ref="C27:D27"/>
    <mergeCell ref="C28:D28"/>
    <mergeCell ref="C29:D29"/>
    <mergeCell ref="A1:A3"/>
    <mergeCell ref="B1:E3"/>
    <mergeCell ref="B4:E4"/>
    <mergeCell ref="B5:E5"/>
    <mergeCell ref="A6:E6"/>
    <mergeCell ref="A7:A8"/>
    <mergeCell ref="B7:B8"/>
    <mergeCell ref="C7:D7"/>
    <mergeCell ref="E7:E8"/>
  </mergeCells>
  <pageMargins left="0.70866141732283472" right="0.31496062992125984" top="0.74803149606299213" bottom="0.74803149606299213" header="0.31496062992125984" footer="0.31496062992125984"/>
  <pageSetup paperSize="9" scale="95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83ED7-CB64-4037-9B5E-8B8B434E8218}">
  <dimension ref="A1:G28"/>
  <sheetViews>
    <sheetView tabSelected="1" workbookViewId="0">
      <selection activeCell="E15" sqref="E15"/>
    </sheetView>
  </sheetViews>
  <sheetFormatPr defaultRowHeight="14.4" x14ac:dyDescent="0.3"/>
  <cols>
    <col min="1" max="1" width="8.88671875" style="23"/>
    <col min="2" max="2" width="21.88671875" customWidth="1"/>
    <col min="3" max="3" width="15.33203125" customWidth="1"/>
    <col min="4" max="4" width="18" customWidth="1"/>
    <col min="5" max="5" width="20.44140625" customWidth="1"/>
  </cols>
  <sheetData>
    <row r="1" spans="1:6" ht="15.6" x14ac:dyDescent="0.3">
      <c r="A1" s="43" t="s">
        <v>11</v>
      </c>
      <c r="B1" s="26" t="s">
        <v>10</v>
      </c>
      <c r="C1" s="28"/>
      <c r="D1" s="29"/>
      <c r="E1" s="26" t="s">
        <v>9</v>
      </c>
    </row>
    <row r="2" spans="1:6" ht="15" x14ac:dyDescent="0.3">
      <c r="A2" s="43"/>
      <c r="B2" s="27"/>
      <c r="C2" s="24" t="s">
        <v>7</v>
      </c>
      <c r="D2" s="24" t="s">
        <v>8</v>
      </c>
      <c r="E2" s="27"/>
    </row>
    <row r="3" spans="1:6" ht="17.399999999999999" customHeight="1" x14ac:dyDescent="0.3">
      <c r="A3" s="25">
        <v>1</v>
      </c>
      <c r="B3" s="45" t="s">
        <v>12</v>
      </c>
      <c r="C3" s="46">
        <v>9213</v>
      </c>
      <c r="D3" s="46">
        <v>9367</v>
      </c>
      <c r="E3" s="46">
        <f>SUM(C3:D3)</f>
        <v>18580</v>
      </c>
    </row>
    <row r="4" spans="1:6" ht="15.6" x14ac:dyDescent="0.3">
      <c r="A4" s="25">
        <v>2</v>
      </c>
      <c r="B4" s="45" t="s">
        <v>13</v>
      </c>
      <c r="C4" s="46">
        <v>11524</v>
      </c>
      <c r="D4" s="46">
        <v>11434</v>
      </c>
      <c r="E4" s="46">
        <f>SUM(C4:D4)</f>
        <v>22958</v>
      </c>
    </row>
    <row r="5" spans="1:6" ht="15" customHeight="1" x14ac:dyDescent="0.3">
      <c r="A5" s="25">
        <v>3</v>
      </c>
      <c r="B5" s="45" t="s">
        <v>14</v>
      </c>
      <c r="C5" s="46">
        <v>5371</v>
      </c>
      <c r="D5" s="46">
        <v>5272</v>
      </c>
      <c r="E5" s="46">
        <f t="shared" ref="E5:E13" si="0">SUM(C5:D5)</f>
        <v>10643</v>
      </c>
    </row>
    <row r="6" spans="1:6" ht="15.6" x14ac:dyDescent="0.3">
      <c r="A6" s="25">
        <v>4</v>
      </c>
      <c r="B6" s="45" t="s">
        <v>15</v>
      </c>
      <c r="C6" s="46">
        <v>9823</v>
      </c>
      <c r="D6" s="46">
        <v>9817</v>
      </c>
      <c r="E6" s="46">
        <f t="shared" si="0"/>
        <v>19640</v>
      </c>
    </row>
    <row r="7" spans="1:6" ht="15" customHeight="1" x14ac:dyDescent="0.3">
      <c r="A7" s="25">
        <v>5</v>
      </c>
      <c r="B7" s="45" t="s">
        <v>16</v>
      </c>
      <c r="C7" s="46">
        <v>25358</v>
      </c>
      <c r="D7" s="46">
        <v>25619</v>
      </c>
      <c r="E7" s="46">
        <f t="shared" si="0"/>
        <v>50977</v>
      </c>
    </row>
    <row r="8" spans="1:6" ht="15.6" x14ac:dyDescent="0.3">
      <c r="A8" s="25">
        <v>6</v>
      </c>
      <c r="B8" s="45" t="s">
        <v>17</v>
      </c>
      <c r="C8" s="46">
        <v>7866</v>
      </c>
      <c r="D8" s="46">
        <v>7975</v>
      </c>
      <c r="E8" s="46">
        <f t="shared" si="0"/>
        <v>15841</v>
      </c>
      <c r="F8" s="2"/>
    </row>
    <row r="9" spans="1:6" ht="15.6" x14ac:dyDescent="0.3">
      <c r="A9" s="25">
        <v>7</v>
      </c>
      <c r="B9" s="45" t="s">
        <v>18</v>
      </c>
      <c r="C9" s="46">
        <v>22049</v>
      </c>
      <c r="D9" s="46">
        <v>21221</v>
      </c>
      <c r="E9" s="46">
        <f t="shared" si="0"/>
        <v>43270</v>
      </c>
      <c r="F9" s="2"/>
    </row>
    <row r="10" spans="1:6" ht="15.6" x14ac:dyDescent="0.3">
      <c r="A10" s="25">
        <v>8</v>
      </c>
      <c r="B10" s="45" t="s">
        <v>19</v>
      </c>
      <c r="C10" s="46">
        <v>17297</v>
      </c>
      <c r="D10" s="46">
        <v>16704</v>
      </c>
      <c r="E10" s="46">
        <f t="shared" si="0"/>
        <v>34001</v>
      </c>
      <c r="F10" s="2"/>
    </row>
    <row r="11" spans="1:6" ht="15.6" x14ac:dyDescent="0.3">
      <c r="A11" s="25">
        <v>9</v>
      </c>
      <c r="B11" s="45" t="s">
        <v>20</v>
      </c>
      <c r="C11" s="46">
        <v>3434</v>
      </c>
      <c r="D11" s="46">
        <v>3256</v>
      </c>
      <c r="E11" s="46">
        <f t="shared" si="0"/>
        <v>6690</v>
      </c>
    </row>
    <row r="12" spans="1:6" ht="15.6" x14ac:dyDescent="0.3">
      <c r="A12" s="25">
        <v>10</v>
      </c>
      <c r="B12" s="45" t="s">
        <v>21</v>
      </c>
      <c r="C12" s="46">
        <v>4587</v>
      </c>
      <c r="D12" s="46">
        <v>4379</v>
      </c>
      <c r="E12" s="46">
        <f t="shared" si="0"/>
        <v>8966</v>
      </c>
    </row>
    <row r="13" spans="1:6" ht="15.6" x14ac:dyDescent="0.3">
      <c r="A13" s="25">
        <v>11</v>
      </c>
      <c r="B13" s="45" t="s">
        <v>22</v>
      </c>
      <c r="C13" s="46">
        <v>4280</v>
      </c>
      <c r="D13" s="46">
        <v>4063</v>
      </c>
      <c r="E13" s="46">
        <f t="shared" si="0"/>
        <v>8343</v>
      </c>
    </row>
    <row r="14" spans="1:6" x14ac:dyDescent="0.3">
      <c r="A14" s="44"/>
      <c r="B14" s="24" t="s">
        <v>0</v>
      </c>
      <c r="C14" s="47">
        <f>SUM(C3:C13)</f>
        <v>120802</v>
      </c>
      <c r="D14" s="47">
        <f>SUM(D3:D13)</f>
        <v>119107</v>
      </c>
      <c r="E14" s="47">
        <f>SUM(E3:E13)</f>
        <v>239909</v>
      </c>
    </row>
    <row r="19" spans="2:7" x14ac:dyDescent="0.3">
      <c r="G19" s="2"/>
    </row>
    <row r="20" spans="2:7" x14ac:dyDescent="0.3">
      <c r="B20" s="3"/>
      <c r="C20" s="4"/>
      <c r="D20" s="3"/>
      <c r="E20" s="4"/>
    </row>
    <row r="21" spans="2:7" x14ac:dyDescent="0.3">
      <c r="C21" s="22"/>
      <c r="D21" s="22"/>
    </row>
    <row r="22" spans="2:7" x14ac:dyDescent="0.3">
      <c r="C22" s="34"/>
      <c r="D22" s="34"/>
    </row>
    <row r="26" spans="2:7" x14ac:dyDescent="0.3">
      <c r="C26" s="33"/>
      <c r="D26" s="33"/>
    </row>
    <row r="27" spans="2:7" x14ac:dyDescent="0.3">
      <c r="C27" s="34"/>
      <c r="D27" s="34"/>
    </row>
    <row r="28" spans="2:7" x14ac:dyDescent="0.3">
      <c r="C28" s="34"/>
      <c r="D28" s="34"/>
    </row>
  </sheetData>
  <mergeCells count="4">
    <mergeCell ref="C22:D22"/>
    <mergeCell ref="C26:D26"/>
    <mergeCell ref="C27:D27"/>
    <mergeCell ref="C28:D28"/>
  </mergeCells>
  <pageMargins left="0.70866141732283472" right="0.31496062992125984" top="0.74803149606299213" bottom="0.74803149606299213" header="0.31496062992125984" footer="0.31496062992125984"/>
  <pageSetup paperSize="9" scale="95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C6B7B-5D9C-4E28-B2B1-00939BA0B754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DKB I</vt:lpstr>
      <vt:lpstr>DKB II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2026-01-12T01:47:22Z</cp:lastPrinted>
  <dcterms:created xsi:type="dcterms:W3CDTF">2022-01-31T03:36:27Z</dcterms:created>
  <dcterms:modified xsi:type="dcterms:W3CDTF">2026-05-06T02:14:43Z</dcterms:modified>
</cp:coreProperties>
</file>