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21" sheetId="1" r:id="rId1"/>
  </sheets>
  <calcPr calcId="144525"/>
</workbook>
</file>

<file path=xl/calcChain.xml><?xml version="1.0" encoding="utf-8"?>
<calcChain xmlns="http://schemas.openxmlformats.org/spreadsheetml/2006/main">
  <c r="S24" i="1" l="1"/>
  <c r="Q24" i="1"/>
  <c r="O24" i="1"/>
  <c r="M24" i="1"/>
  <c r="I24" i="1"/>
  <c r="G2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<sst xmlns="http://schemas.openxmlformats.org/spreadsheetml/2006/main" count="136" uniqueCount="80">
  <si>
    <t>No.</t>
  </si>
  <si>
    <t>Nama Kelompok</t>
  </si>
  <si>
    <t>DAK/ APBD Tahun</t>
  </si>
  <si>
    <t>Desa</t>
  </si>
  <si>
    <t>Kecamatan</t>
  </si>
  <si>
    <t>Kabupaten</t>
  </si>
  <si>
    <t>Total Uang di Kas (Rp.)</t>
  </si>
  <si>
    <t>Total Uang  Dipinjamkan  (Rp.)</t>
  </si>
  <si>
    <t>Suka Maju</t>
  </si>
  <si>
    <t>APBN</t>
  </si>
  <si>
    <t>Telaga Sili sili</t>
  </si>
  <si>
    <t>Angkinang</t>
  </si>
  <si>
    <t>H S Selatan</t>
  </si>
  <si>
    <t>LPM Rusak</t>
  </si>
  <si>
    <t>Muning Karya Mandiri</t>
  </si>
  <si>
    <t xml:space="preserve">DAK/ APBD </t>
  </si>
  <si>
    <t>Muning Baru</t>
  </si>
  <si>
    <t>Daha Selatan</t>
  </si>
  <si>
    <t>Balimau Sejahtera</t>
  </si>
  <si>
    <t>Balimau</t>
  </si>
  <si>
    <t>Kalumpang</t>
  </si>
  <si>
    <t>Pematang Gudam</t>
  </si>
  <si>
    <t>Panjampang Bahagia</t>
  </si>
  <si>
    <t>Simpur</t>
  </si>
  <si>
    <t>Basamaan</t>
  </si>
  <si>
    <t>Muning Tengah</t>
  </si>
  <si>
    <t>DAK/DAU</t>
  </si>
  <si>
    <t>Ulang</t>
  </si>
  <si>
    <t>Loksado</t>
  </si>
  <si>
    <t>Suka Damai</t>
  </si>
  <si>
    <t>Karya Mandiri</t>
  </si>
  <si>
    <t>Pasungkan</t>
  </si>
  <si>
    <t>Daha Utara</t>
  </si>
  <si>
    <t>Carnik Karya Usaha</t>
  </si>
  <si>
    <t>Mandala</t>
  </si>
  <si>
    <t>Telaga Langsat</t>
  </si>
  <si>
    <t>Lumbung Lungau</t>
  </si>
  <si>
    <t>DAK</t>
  </si>
  <si>
    <t>Lungau</t>
  </si>
  <si>
    <t>Kandangan</t>
  </si>
  <si>
    <t>Al-Barakah</t>
  </si>
  <si>
    <t>APBD II</t>
  </si>
  <si>
    <t>Asam</t>
  </si>
  <si>
    <t>Sungai Raya</t>
  </si>
  <si>
    <t>Telaga Bidadari</t>
  </si>
  <si>
    <t>Bangun Banua</t>
  </si>
  <si>
    <t>Kayu Abang</t>
  </si>
  <si>
    <t>Melati</t>
  </si>
  <si>
    <t>Bamban Selatan</t>
  </si>
  <si>
    <t>Serumpun</t>
  </si>
  <si>
    <t>Tabihi</t>
  </si>
  <si>
    <t>Padang Batung</t>
  </si>
  <si>
    <t>Bago Tanggul</t>
  </si>
  <si>
    <t>Harapan Jaya</t>
  </si>
  <si>
    <t>Wana Makmur</t>
  </si>
  <si>
    <t>Lumpangi</t>
  </si>
  <si>
    <t>Berkah Bersama</t>
  </si>
  <si>
    <t>Bajayau Lama</t>
  </si>
  <si>
    <t>Daha Barat</t>
  </si>
  <si>
    <t>Berkat sentosa</t>
  </si>
  <si>
    <t>Batu Laki</t>
  </si>
  <si>
    <t>Maju Bersama</t>
  </si>
  <si>
    <t>Karasikan</t>
  </si>
  <si>
    <t>Sungai raya</t>
  </si>
  <si>
    <t>Bumi Raya</t>
  </si>
  <si>
    <t>Murung Raya</t>
  </si>
  <si>
    <t>JUMLAH</t>
  </si>
  <si>
    <t>!</t>
  </si>
  <si>
    <t>Penyaluran/Penjualan bulan ini (kg) Gabah</t>
  </si>
  <si>
    <t>Stock Awal (kg) Gabah</t>
  </si>
  <si>
    <t>Stock Awal (kg) Beras</t>
  </si>
  <si>
    <t>Pengadaan/Pengembalian (kg) Gabah</t>
  </si>
  <si>
    <t>Pengadaan/Pengembalian (kg) Beras</t>
  </si>
  <si>
    <t>Penyaluran/Penjualan bulan ini (kg) Beras</t>
  </si>
  <si>
    <t>Pangan yang dipinjamkan (kg) Gabah</t>
  </si>
  <si>
    <t>Pangan yang dipinjamkan (kg) Beras</t>
  </si>
  <si>
    <t>Stock Saat Ini (kg) (Iron Stock) Gabah</t>
  </si>
  <si>
    <t>Stock Saat Ini (kg) (Iron Stock) Beras</t>
  </si>
  <si>
    <t>RUK (kg) berikutnya Pengadaan Gabah</t>
  </si>
  <si>
    <t>RUK (kg) berikutnya Pengadaan Beras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</si>
</sst>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name val="Arial Narrow"/>
      <family val="2"/>
    </font>
    <font>
      <sz val="8"/>
      <color theme="0"/>
      <name val="Arial Narrow"/>
      <family val="2"/>
    </font>
    <font>
      <b/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5" fontId="4" fillId="0" borderId="4" xfId="1" applyNumberFormat="1" applyFont="1" applyBorder="1" applyAlignment="1">
      <alignment horizontal="center"/>
    </xf>
    <xf numFmtId="166" fontId="6" fillId="0" borderId="4" xfId="1" applyNumberFormat="1" applyFont="1" applyBorder="1" applyAlignment="1">
      <alignment horizontal="right"/>
    </xf>
    <xf numFmtId="167" fontId="1" fillId="0" borderId="0" xfId="1" applyNumberFormat="1" applyFont="1"/>
    <xf numFmtId="165" fontId="4" fillId="0" borderId="4" xfId="1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11" fillId="0" borderId="4" xfId="1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/>
    <xf numFmtId="165" fontId="4" fillId="0" borderId="4" xfId="1" applyNumberFormat="1" applyFont="1" applyBorder="1" applyAlignment="1"/>
    <xf numFmtId="1" fontId="4" fillId="0" borderId="4" xfId="0" applyNumberFormat="1" applyFont="1" applyBorder="1" applyAlignment="1"/>
    <xf numFmtId="0" fontId="0" fillId="0" borderId="4" xfId="0" applyBorder="1" applyAlignment="1"/>
    <xf numFmtId="165" fontId="5" fillId="0" borderId="4" xfId="1" applyNumberFormat="1" applyFont="1" applyBorder="1" applyAlignment="1"/>
    <xf numFmtId="0" fontId="4" fillId="0" borderId="4" xfId="0" applyFont="1" applyFill="1" applyBorder="1" applyAlignment="1"/>
    <xf numFmtId="0" fontId="6" fillId="2" borderId="4" xfId="0" applyFont="1" applyFill="1" applyBorder="1" applyAlignment="1"/>
    <xf numFmtId="165" fontId="4" fillId="2" borderId="4" xfId="1" applyNumberFormat="1" applyFont="1" applyFill="1" applyBorder="1" applyAlignment="1"/>
    <xf numFmtId="166" fontId="6" fillId="0" borderId="4" xfId="1" applyNumberFormat="1" applyFont="1" applyBorder="1" applyAlignment="1"/>
    <xf numFmtId="0" fontId="9" fillId="0" borderId="4" xfId="0" applyFont="1" applyBorder="1" applyAlignment="1"/>
    <xf numFmtId="165" fontId="9" fillId="0" borderId="4" xfId="1" applyNumberFormat="1" applyFont="1" applyBorder="1" applyAlignment="1"/>
    <xf numFmtId="1" fontId="9" fillId="0" borderId="4" xfId="0" applyNumberFormat="1" applyFont="1" applyBorder="1" applyAlignment="1"/>
    <xf numFmtId="165" fontId="10" fillId="0" borderId="4" xfId="1" applyNumberFormat="1" applyFont="1" applyBorder="1" applyAlignment="1"/>
    <xf numFmtId="0" fontId="2" fillId="0" borderId="4" xfId="0" applyFont="1" applyBorder="1" applyAlignment="1"/>
    <xf numFmtId="0" fontId="10" fillId="0" borderId="4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zoomScale="82" zoomScaleNormal="82" zoomScaleSheetLayoutView="95" workbookViewId="0">
      <selection activeCell="I15" sqref="I15"/>
    </sheetView>
  </sheetViews>
  <sheetFormatPr defaultRowHeight="15" x14ac:dyDescent="0.25"/>
  <cols>
    <col min="1" max="1" width="4.42578125" customWidth="1"/>
    <col min="2" max="2" width="24.42578125" customWidth="1"/>
    <col min="3" max="3" width="15.5703125" customWidth="1"/>
    <col min="4" max="4" width="18.85546875" customWidth="1"/>
    <col min="5" max="5" width="14.42578125" customWidth="1"/>
    <col min="6" max="6" width="14.85546875" customWidth="1"/>
    <col min="8" max="8" width="7.28515625" customWidth="1"/>
    <col min="10" max="10" width="7" customWidth="1"/>
    <col min="12" max="12" width="6.42578125" customWidth="1"/>
    <col min="16" max="16" width="7.140625" customWidth="1"/>
    <col min="17" max="17" width="8.140625" customWidth="1"/>
    <col min="18" max="18" width="6" customWidth="1"/>
    <col min="19" max="19" width="13.42578125" customWidth="1"/>
    <col min="20" max="20" width="15.5703125" customWidth="1"/>
    <col min="22" max="22" width="14.42578125" bestFit="1" customWidth="1"/>
  </cols>
  <sheetData>
    <row r="1" spans="1:22" ht="58.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69</v>
      </c>
      <c r="H1" s="13" t="s">
        <v>70</v>
      </c>
      <c r="I1" s="13" t="s">
        <v>71</v>
      </c>
      <c r="J1" s="13" t="s">
        <v>72</v>
      </c>
      <c r="K1" s="13" t="s">
        <v>68</v>
      </c>
      <c r="L1" s="13" t="s">
        <v>73</v>
      </c>
      <c r="M1" s="13" t="s">
        <v>74</v>
      </c>
      <c r="N1" s="13" t="s">
        <v>75</v>
      </c>
      <c r="O1" s="13" t="s">
        <v>76</v>
      </c>
      <c r="P1" s="13" t="s">
        <v>77</v>
      </c>
      <c r="Q1" s="13" t="s">
        <v>78</v>
      </c>
      <c r="R1" s="13" t="s">
        <v>79</v>
      </c>
      <c r="S1" s="13" t="s">
        <v>6</v>
      </c>
      <c r="T1" s="13" t="s">
        <v>7</v>
      </c>
    </row>
    <row r="2" spans="1:22" x14ac:dyDescent="0.25">
      <c r="A2" s="1">
        <v>1</v>
      </c>
      <c r="B2" s="2" t="s">
        <v>8</v>
      </c>
      <c r="C2" s="2" t="s">
        <v>9</v>
      </c>
      <c r="D2" s="2" t="s">
        <v>10</v>
      </c>
      <c r="E2" s="14" t="s">
        <v>11</v>
      </c>
      <c r="F2" s="14" t="s">
        <v>12</v>
      </c>
      <c r="G2" s="15">
        <v>2500</v>
      </c>
      <c r="H2" s="14"/>
      <c r="I2" s="15">
        <v>0</v>
      </c>
      <c r="J2" s="14"/>
      <c r="K2" s="16">
        <v>0</v>
      </c>
      <c r="L2" s="14"/>
      <c r="M2" s="15">
        <v>2500</v>
      </c>
      <c r="N2" s="17"/>
      <c r="O2" s="3" t="s">
        <v>13</v>
      </c>
      <c r="P2" s="14"/>
      <c r="Q2" s="18">
        <v>0</v>
      </c>
      <c r="R2" s="17"/>
      <c r="S2" s="4">
        <v>20000000</v>
      </c>
      <c r="T2" s="4">
        <v>20000000</v>
      </c>
    </row>
    <row r="3" spans="1:22" x14ac:dyDescent="0.25">
      <c r="A3" s="1">
        <f>A2+1</f>
        <v>2</v>
      </c>
      <c r="B3" s="2" t="s">
        <v>14</v>
      </c>
      <c r="C3" s="2" t="s">
        <v>15</v>
      </c>
      <c r="D3" s="2" t="s">
        <v>16</v>
      </c>
      <c r="E3" s="14" t="s">
        <v>17</v>
      </c>
      <c r="F3" s="14" t="s">
        <v>12</v>
      </c>
      <c r="G3" s="15">
        <v>0</v>
      </c>
      <c r="H3" s="14"/>
      <c r="I3" s="15">
        <v>500</v>
      </c>
      <c r="J3" s="14"/>
      <c r="K3" s="16">
        <v>0</v>
      </c>
      <c r="L3" s="14"/>
      <c r="M3" s="15">
        <v>950</v>
      </c>
      <c r="N3" s="17"/>
      <c r="O3" s="15">
        <v>4000</v>
      </c>
      <c r="P3" s="14"/>
      <c r="Q3" s="18">
        <v>0</v>
      </c>
      <c r="R3" s="17"/>
      <c r="S3" s="4">
        <v>15600000</v>
      </c>
      <c r="T3" s="4">
        <v>7000000</v>
      </c>
      <c r="V3" s="5"/>
    </row>
    <row r="4" spans="1:22" x14ac:dyDescent="0.25">
      <c r="A4" s="1">
        <f>A3+1</f>
        <v>3</v>
      </c>
      <c r="B4" s="2" t="s">
        <v>18</v>
      </c>
      <c r="C4" s="2" t="s">
        <v>15</v>
      </c>
      <c r="D4" s="2" t="s">
        <v>19</v>
      </c>
      <c r="E4" s="14" t="s">
        <v>20</v>
      </c>
      <c r="F4" s="14" t="s">
        <v>12</v>
      </c>
      <c r="G4" s="15">
        <v>6000</v>
      </c>
      <c r="H4" s="14"/>
      <c r="I4" s="15">
        <v>1000</v>
      </c>
      <c r="J4" s="14"/>
      <c r="K4" s="16">
        <v>0</v>
      </c>
      <c r="L4" s="14"/>
      <c r="M4" s="15">
        <v>6000</v>
      </c>
      <c r="N4" s="17"/>
      <c r="O4" s="15">
        <v>3000</v>
      </c>
      <c r="P4" s="14"/>
      <c r="Q4" s="18">
        <v>0</v>
      </c>
      <c r="R4" s="17"/>
      <c r="S4" s="4">
        <v>13250000</v>
      </c>
      <c r="T4" s="4">
        <v>24000000</v>
      </c>
      <c r="V4" s="5"/>
    </row>
    <row r="5" spans="1:22" x14ac:dyDescent="0.25">
      <c r="A5" s="1">
        <f t="shared" ref="A5:A19" si="0">A4+1</f>
        <v>4</v>
      </c>
      <c r="B5" s="2" t="s">
        <v>21</v>
      </c>
      <c r="C5" s="2" t="s">
        <v>15</v>
      </c>
      <c r="D5" s="2" t="s">
        <v>22</v>
      </c>
      <c r="E5" s="14" t="s">
        <v>23</v>
      </c>
      <c r="F5" s="14" t="s">
        <v>12</v>
      </c>
      <c r="G5" s="15">
        <v>6000</v>
      </c>
      <c r="H5" s="14"/>
      <c r="I5" s="15">
        <v>0</v>
      </c>
      <c r="J5" s="14"/>
      <c r="K5" s="16">
        <v>0</v>
      </c>
      <c r="L5" s="14"/>
      <c r="M5" s="15">
        <v>2500</v>
      </c>
      <c r="N5" s="17"/>
      <c r="O5" s="15">
        <v>3500</v>
      </c>
      <c r="P5" s="14"/>
      <c r="Q5" s="18">
        <v>0</v>
      </c>
      <c r="R5" s="17"/>
      <c r="S5" s="4">
        <v>16700000</v>
      </c>
      <c r="T5" s="4">
        <v>10000000</v>
      </c>
      <c r="V5" s="5"/>
    </row>
    <row r="6" spans="1:22" x14ac:dyDescent="0.25">
      <c r="A6" s="1">
        <f t="shared" si="0"/>
        <v>5</v>
      </c>
      <c r="B6" s="2" t="s">
        <v>24</v>
      </c>
      <c r="C6" s="2" t="s">
        <v>15</v>
      </c>
      <c r="D6" s="2" t="s">
        <v>25</v>
      </c>
      <c r="E6" s="14" t="s">
        <v>17</v>
      </c>
      <c r="F6" s="14" t="s">
        <v>12</v>
      </c>
      <c r="G6" s="15">
        <v>6000</v>
      </c>
      <c r="H6" s="14"/>
      <c r="I6" s="15">
        <v>8546</v>
      </c>
      <c r="J6" s="14"/>
      <c r="K6" s="16">
        <v>0</v>
      </c>
      <c r="L6" s="14"/>
      <c r="M6" s="15">
        <v>3400</v>
      </c>
      <c r="N6" s="17"/>
      <c r="O6" s="15">
        <v>8546</v>
      </c>
      <c r="P6" s="14"/>
      <c r="Q6" s="18">
        <v>0</v>
      </c>
      <c r="R6" s="17"/>
      <c r="S6" s="4">
        <v>25400000</v>
      </c>
      <c r="T6" s="4">
        <v>0</v>
      </c>
      <c r="V6" s="5"/>
    </row>
    <row r="7" spans="1:22" x14ac:dyDescent="0.25">
      <c r="A7" s="1">
        <f t="shared" si="0"/>
        <v>6</v>
      </c>
      <c r="B7" s="2" t="s">
        <v>8</v>
      </c>
      <c r="C7" s="2" t="s">
        <v>26</v>
      </c>
      <c r="D7" s="2" t="s">
        <v>27</v>
      </c>
      <c r="E7" s="19" t="s">
        <v>28</v>
      </c>
      <c r="F7" s="14" t="s">
        <v>12</v>
      </c>
      <c r="G7" s="15">
        <v>1000</v>
      </c>
      <c r="H7" s="14"/>
      <c r="I7" s="6">
        <v>500</v>
      </c>
      <c r="J7" s="14"/>
      <c r="K7" s="16">
        <v>0</v>
      </c>
      <c r="L7" s="14"/>
      <c r="M7" s="15">
        <v>1000</v>
      </c>
      <c r="N7" s="17"/>
      <c r="O7" s="15">
        <v>1000</v>
      </c>
      <c r="P7" s="14"/>
      <c r="Q7" s="18">
        <v>0</v>
      </c>
      <c r="R7" s="17"/>
      <c r="S7" s="4">
        <v>7100000</v>
      </c>
      <c r="T7" s="4">
        <v>12400000</v>
      </c>
      <c r="V7" s="5"/>
    </row>
    <row r="8" spans="1:22" x14ac:dyDescent="0.25">
      <c r="A8" s="1">
        <f t="shared" si="0"/>
        <v>7</v>
      </c>
      <c r="B8" s="2" t="s">
        <v>29</v>
      </c>
      <c r="C8" s="2" t="s">
        <v>26</v>
      </c>
      <c r="D8" s="14" t="s">
        <v>28</v>
      </c>
      <c r="E8" s="14" t="s">
        <v>28</v>
      </c>
      <c r="F8" s="14" t="s">
        <v>12</v>
      </c>
      <c r="G8" s="15">
        <v>2000</v>
      </c>
      <c r="H8" s="14"/>
      <c r="I8" s="15">
        <v>500</v>
      </c>
      <c r="J8" s="14"/>
      <c r="K8" s="16">
        <v>0</v>
      </c>
      <c r="L8" s="14"/>
      <c r="M8" s="15">
        <v>2000</v>
      </c>
      <c r="N8" s="17"/>
      <c r="O8" s="15">
        <v>1500</v>
      </c>
      <c r="P8" s="14"/>
      <c r="Q8" s="18">
        <v>0</v>
      </c>
      <c r="R8" s="17"/>
      <c r="S8" s="4">
        <v>11050000</v>
      </c>
      <c r="T8" s="4">
        <v>9650000</v>
      </c>
      <c r="V8" s="5"/>
    </row>
    <row r="9" spans="1:22" x14ac:dyDescent="0.25">
      <c r="A9" s="1">
        <f t="shared" si="0"/>
        <v>8</v>
      </c>
      <c r="B9" s="2" t="s">
        <v>30</v>
      </c>
      <c r="C9" s="2" t="s">
        <v>26</v>
      </c>
      <c r="D9" s="2" t="s">
        <v>31</v>
      </c>
      <c r="E9" s="14" t="s">
        <v>32</v>
      </c>
      <c r="F9" s="14" t="s">
        <v>12</v>
      </c>
      <c r="G9" s="15">
        <v>4000</v>
      </c>
      <c r="H9" s="14"/>
      <c r="I9" s="15">
        <v>1000</v>
      </c>
      <c r="J9" s="14"/>
      <c r="K9" s="16">
        <v>0</v>
      </c>
      <c r="L9" s="14"/>
      <c r="M9" s="15">
        <v>0</v>
      </c>
      <c r="N9" s="17"/>
      <c r="O9" s="15">
        <v>1000</v>
      </c>
      <c r="P9" s="14"/>
      <c r="Q9" s="18">
        <v>0</v>
      </c>
      <c r="R9" s="17"/>
      <c r="S9" s="4">
        <v>9485000</v>
      </c>
      <c r="T9" s="4">
        <v>13514800</v>
      </c>
      <c r="V9" s="5"/>
    </row>
    <row r="10" spans="1:22" x14ac:dyDescent="0.25">
      <c r="A10" s="1">
        <f t="shared" si="0"/>
        <v>9</v>
      </c>
      <c r="B10" s="2" t="s">
        <v>33</v>
      </c>
      <c r="C10" s="2" t="s">
        <v>26</v>
      </c>
      <c r="D10" s="2" t="s">
        <v>34</v>
      </c>
      <c r="E10" s="14" t="s">
        <v>35</v>
      </c>
      <c r="F10" s="14" t="s">
        <v>12</v>
      </c>
      <c r="G10" s="15">
        <v>2600</v>
      </c>
      <c r="H10" s="14"/>
      <c r="I10" s="15">
        <v>500</v>
      </c>
      <c r="J10" s="14"/>
      <c r="K10" s="16">
        <v>0</v>
      </c>
      <c r="L10" s="14"/>
      <c r="M10" s="15">
        <v>500</v>
      </c>
      <c r="N10" s="17"/>
      <c r="O10" s="15">
        <v>500</v>
      </c>
      <c r="P10" s="14"/>
      <c r="Q10" s="18">
        <v>0</v>
      </c>
      <c r="R10" s="17"/>
      <c r="S10" s="4">
        <v>8860000</v>
      </c>
      <c r="T10" s="4">
        <v>18000000</v>
      </c>
      <c r="V10" s="5"/>
    </row>
    <row r="11" spans="1:22" x14ac:dyDescent="0.25">
      <c r="A11" s="1">
        <f t="shared" si="0"/>
        <v>10</v>
      </c>
      <c r="B11" s="7" t="s">
        <v>36</v>
      </c>
      <c r="C11" s="7" t="s">
        <v>37</v>
      </c>
      <c r="D11" s="7" t="s">
        <v>38</v>
      </c>
      <c r="E11" s="20" t="s">
        <v>39</v>
      </c>
      <c r="F11" s="20" t="s">
        <v>12</v>
      </c>
      <c r="G11" s="21">
        <v>500</v>
      </c>
      <c r="H11" s="14"/>
      <c r="I11" s="15">
        <v>0</v>
      </c>
      <c r="J11" s="14"/>
      <c r="K11" s="16">
        <v>0</v>
      </c>
      <c r="L11" s="14"/>
      <c r="M11" s="15">
        <v>0</v>
      </c>
      <c r="N11" s="17"/>
      <c r="O11" s="3" t="s">
        <v>13</v>
      </c>
      <c r="P11" s="14"/>
      <c r="Q11" s="18">
        <v>0</v>
      </c>
      <c r="R11" s="17"/>
      <c r="S11" s="4">
        <v>0</v>
      </c>
      <c r="T11" s="4">
        <v>25000000</v>
      </c>
      <c r="V11" s="5"/>
    </row>
    <row r="12" spans="1:22" x14ac:dyDescent="0.25">
      <c r="A12" s="1">
        <f t="shared" si="0"/>
        <v>11</v>
      </c>
      <c r="B12" s="7" t="s">
        <v>40</v>
      </c>
      <c r="C12" s="7" t="s">
        <v>41</v>
      </c>
      <c r="D12" s="7" t="s">
        <v>42</v>
      </c>
      <c r="E12" s="20" t="s">
        <v>43</v>
      </c>
      <c r="F12" s="20" t="s">
        <v>12</v>
      </c>
      <c r="G12" s="21">
        <v>6000</v>
      </c>
      <c r="H12" s="14"/>
      <c r="I12" s="15">
        <v>5000</v>
      </c>
      <c r="J12" s="14"/>
      <c r="K12" s="16">
        <v>0</v>
      </c>
      <c r="L12" s="14"/>
      <c r="M12" s="15">
        <v>1200</v>
      </c>
      <c r="N12" s="17"/>
      <c r="O12" s="15">
        <v>5000</v>
      </c>
      <c r="P12" s="14"/>
      <c r="Q12" s="18">
        <v>0</v>
      </c>
      <c r="R12" s="17"/>
      <c r="S12" s="4">
        <v>20150000</v>
      </c>
      <c r="T12" s="4">
        <v>0</v>
      </c>
      <c r="V12" s="5"/>
    </row>
    <row r="13" spans="1:22" x14ac:dyDescent="0.25">
      <c r="A13" s="1">
        <f t="shared" si="0"/>
        <v>12</v>
      </c>
      <c r="B13" s="7" t="s">
        <v>44</v>
      </c>
      <c r="C13" s="7" t="s">
        <v>37</v>
      </c>
      <c r="D13" s="7" t="s">
        <v>44</v>
      </c>
      <c r="E13" s="20" t="s">
        <v>43</v>
      </c>
      <c r="F13" s="20" t="s">
        <v>12</v>
      </c>
      <c r="G13" s="21">
        <v>1000</v>
      </c>
      <c r="H13" s="14"/>
      <c r="I13" s="15">
        <v>0</v>
      </c>
      <c r="J13" s="14"/>
      <c r="K13" s="16">
        <v>0</v>
      </c>
      <c r="L13" s="14"/>
      <c r="M13" s="15">
        <v>1000</v>
      </c>
      <c r="N13" s="17"/>
      <c r="O13" s="3" t="s">
        <v>13</v>
      </c>
      <c r="P13" s="14"/>
      <c r="Q13" s="18">
        <v>0</v>
      </c>
      <c r="R13" s="17"/>
      <c r="S13" s="4">
        <v>0</v>
      </c>
      <c r="T13" s="4">
        <v>3500000</v>
      </c>
      <c r="V13" s="5"/>
    </row>
    <row r="14" spans="1:22" x14ac:dyDescent="0.25">
      <c r="A14" s="1">
        <f t="shared" si="0"/>
        <v>13</v>
      </c>
      <c r="B14" s="7" t="s">
        <v>45</v>
      </c>
      <c r="C14" s="7" t="s">
        <v>37</v>
      </c>
      <c r="D14" s="7" t="s">
        <v>46</v>
      </c>
      <c r="E14" s="20" t="s">
        <v>11</v>
      </c>
      <c r="F14" s="20" t="s">
        <v>12</v>
      </c>
      <c r="G14" s="21">
        <v>6000</v>
      </c>
      <c r="H14" s="14"/>
      <c r="I14" s="15">
        <v>500</v>
      </c>
      <c r="J14" s="14"/>
      <c r="K14" s="16">
        <v>0</v>
      </c>
      <c r="L14" s="14"/>
      <c r="M14" s="15">
        <v>1500</v>
      </c>
      <c r="N14" s="17"/>
      <c r="O14" s="3">
        <v>500</v>
      </c>
      <c r="P14" s="14"/>
      <c r="Q14" s="18">
        <v>0</v>
      </c>
      <c r="R14" s="17"/>
      <c r="S14" s="4">
        <v>0</v>
      </c>
      <c r="T14" s="4">
        <v>17932000</v>
      </c>
      <c r="V14" s="5"/>
    </row>
    <row r="15" spans="1:22" x14ac:dyDescent="0.25">
      <c r="A15" s="1">
        <f t="shared" si="0"/>
        <v>14</v>
      </c>
      <c r="B15" s="7" t="s">
        <v>47</v>
      </c>
      <c r="C15" s="7" t="s">
        <v>41</v>
      </c>
      <c r="D15" s="7" t="s">
        <v>48</v>
      </c>
      <c r="E15" s="20" t="s">
        <v>11</v>
      </c>
      <c r="F15" s="20" t="s">
        <v>12</v>
      </c>
      <c r="G15" s="21">
        <v>1000</v>
      </c>
      <c r="H15" s="14"/>
      <c r="I15" s="15">
        <v>8045</v>
      </c>
      <c r="J15" s="14"/>
      <c r="K15" s="16">
        <v>0</v>
      </c>
      <c r="L15" s="14"/>
      <c r="M15" s="15">
        <v>1000</v>
      </c>
      <c r="N15" s="17"/>
      <c r="O15" s="15">
        <v>8505</v>
      </c>
      <c r="P15" s="14"/>
      <c r="Q15" s="18">
        <v>0</v>
      </c>
      <c r="R15" s="17"/>
      <c r="S15" s="4">
        <v>30800000</v>
      </c>
      <c r="T15" s="4">
        <v>0</v>
      </c>
      <c r="V15" s="5"/>
    </row>
    <row r="16" spans="1:22" x14ac:dyDescent="0.25">
      <c r="A16" s="1">
        <f t="shared" si="0"/>
        <v>15</v>
      </c>
      <c r="B16" s="7" t="s">
        <v>49</v>
      </c>
      <c r="C16" s="7" t="s">
        <v>37</v>
      </c>
      <c r="D16" s="7" t="s">
        <v>50</v>
      </c>
      <c r="E16" s="20" t="s">
        <v>51</v>
      </c>
      <c r="F16" s="20" t="s">
        <v>12</v>
      </c>
      <c r="G16" s="21">
        <v>6000</v>
      </c>
      <c r="H16" s="14"/>
      <c r="I16" s="15">
        <v>1405</v>
      </c>
      <c r="J16" s="14"/>
      <c r="K16" s="16">
        <v>0</v>
      </c>
      <c r="L16" s="14"/>
      <c r="M16" s="15">
        <v>0</v>
      </c>
      <c r="N16" s="17"/>
      <c r="O16" s="15">
        <v>8000</v>
      </c>
      <c r="P16" s="14"/>
      <c r="Q16" s="18"/>
      <c r="R16" s="17"/>
      <c r="S16" s="4">
        <v>23224500</v>
      </c>
      <c r="T16" s="4">
        <v>0</v>
      </c>
      <c r="V16" s="5"/>
    </row>
    <row r="17" spans="1:22" x14ac:dyDescent="0.25">
      <c r="A17" s="1">
        <f t="shared" si="0"/>
        <v>16</v>
      </c>
      <c r="B17" s="7" t="s">
        <v>52</v>
      </c>
      <c r="C17" s="7" t="s">
        <v>37</v>
      </c>
      <c r="D17" s="7" t="s">
        <v>52</v>
      </c>
      <c r="E17" s="7" t="s">
        <v>20</v>
      </c>
      <c r="F17" s="20" t="s">
        <v>12</v>
      </c>
      <c r="G17" s="21">
        <v>4358</v>
      </c>
      <c r="H17" s="14"/>
      <c r="I17" s="15">
        <v>0</v>
      </c>
      <c r="J17" s="14"/>
      <c r="K17" s="16">
        <v>0</v>
      </c>
      <c r="L17" s="14"/>
      <c r="M17" s="15">
        <v>2358</v>
      </c>
      <c r="N17" s="17"/>
      <c r="O17" s="3" t="s">
        <v>13</v>
      </c>
      <c r="P17" s="14"/>
      <c r="Q17" s="18">
        <v>0</v>
      </c>
      <c r="R17" s="17"/>
      <c r="S17" s="4">
        <v>34000000</v>
      </c>
      <c r="T17" s="4">
        <v>10000000</v>
      </c>
      <c r="V17" s="5"/>
    </row>
    <row r="18" spans="1:22" x14ac:dyDescent="0.25">
      <c r="A18" s="1">
        <f t="shared" si="0"/>
        <v>17</v>
      </c>
      <c r="B18" s="7" t="s">
        <v>53</v>
      </c>
      <c r="C18" s="7" t="s">
        <v>41</v>
      </c>
      <c r="D18" s="7" t="s">
        <v>23</v>
      </c>
      <c r="E18" s="7" t="s">
        <v>23</v>
      </c>
      <c r="F18" s="20" t="s">
        <v>12</v>
      </c>
      <c r="G18" s="21">
        <v>4500</v>
      </c>
      <c r="H18" s="14"/>
      <c r="I18" s="15">
        <v>2500</v>
      </c>
      <c r="J18" s="14"/>
      <c r="K18" s="16">
        <v>0</v>
      </c>
      <c r="L18" s="14"/>
      <c r="M18" s="15">
        <v>0</v>
      </c>
      <c r="N18" s="17"/>
      <c r="O18" s="15">
        <v>6500</v>
      </c>
      <c r="P18" s="14"/>
      <c r="Q18" s="18">
        <v>0</v>
      </c>
      <c r="R18" s="17"/>
      <c r="S18" s="4">
        <v>21250000</v>
      </c>
      <c r="T18" s="4">
        <v>0</v>
      </c>
      <c r="V18" s="5"/>
    </row>
    <row r="19" spans="1:22" x14ac:dyDescent="0.25">
      <c r="A19" s="1">
        <f t="shared" si="0"/>
        <v>18</v>
      </c>
      <c r="B19" s="7" t="s">
        <v>54</v>
      </c>
      <c r="C19" s="7" t="s">
        <v>41</v>
      </c>
      <c r="D19" s="7" t="s">
        <v>55</v>
      </c>
      <c r="E19" s="20" t="s">
        <v>28</v>
      </c>
      <c r="F19" s="20" t="s">
        <v>12</v>
      </c>
      <c r="G19" s="21">
        <v>4500</v>
      </c>
      <c r="H19" s="14"/>
      <c r="I19" s="15">
        <v>3000</v>
      </c>
      <c r="J19" s="14"/>
      <c r="K19" s="16">
        <v>0</v>
      </c>
      <c r="L19" s="14"/>
      <c r="M19" s="15">
        <v>0</v>
      </c>
      <c r="N19" s="17"/>
      <c r="O19" s="15">
        <v>7000</v>
      </c>
      <c r="P19" s="14"/>
      <c r="Q19" s="18">
        <v>0</v>
      </c>
      <c r="R19" s="17"/>
      <c r="S19" s="4">
        <v>25250000</v>
      </c>
      <c r="T19" s="4">
        <v>0</v>
      </c>
      <c r="V19" s="5"/>
    </row>
    <row r="20" spans="1:22" x14ac:dyDescent="0.25">
      <c r="A20" s="1">
        <v>19</v>
      </c>
      <c r="B20" s="20" t="s">
        <v>56</v>
      </c>
      <c r="C20" s="20" t="s">
        <v>37</v>
      </c>
      <c r="D20" s="20" t="s">
        <v>57</v>
      </c>
      <c r="E20" s="20" t="s">
        <v>58</v>
      </c>
      <c r="F20" s="20" t="s">
        <v>12</v>
      </c>
      <c r="G20" s="21">
        <v>500</v>
      </c>
      <c r="H20" s="14"/>
      <c r="I20" s="15">
        <v>500</v>
      </c>
      <c r="J20" s="14"/>
      <c r="K20" s="16">
        <v>0</v>
      </c>
      <c r="L20" s="14"/>
      <c r="M20" s="15">
        <v>0</v>
      </c>
      <c r="N20" s="17"/>
      <c r="O20" s="15">
        <v>5000</v>
      </c>
      <c r="P20" s="14"/>
      <c r="Q20" s="18"/>
      <c r="R20" s="17"/>
      <c r="S20" s="22">
        <v>21557000</v>
      </c>
      <c r="T20" s="22">
        <v>0</v>
      </c>
      <c r="V20" s="5"/>
    </row>
    <row r="21" spans="1:22" x14ac:dyDescent="0.25">
      <c r="A21" s="1">
        <v>20</v>
      </c>
      <c r="B21" s="7" t="s">
        <v>59</v>
      </c>
      <c r="C21" s="20" t="s">
        <v>41</v>
      </c>
      <c r="D21" s="20" t="s">
        <v>60</v>
      </c>
      <c r="E21" s="20" t="s">
        <v>51</v>
      </c>
      <c r="F21" s="20" t="s">
        <v>12</v>
      </c>
      <c r="G21" s="21">
        <v>0</v>
      </c>
      <c r="H21" s="14"/>
      <c r="I21" s="15">
        <v>0</v>
      </c>
      <c r="J21" s="14"/>
      <c r="K21" s="16">
        <v>0</v>
      </c>
      <c r="L21" s="14"/>
      <c r="M21" s="15">
        <v>0</v>
      </c>
      <c r="N21" s="17"/>
      <c r="O21" s="15">
        <v>500</v>
      </c>
      <c r="P21" s="14"/>
      <c r="Q21" s="18"/>
      <c r="R21" s="17"/>
      <c r="S21" s="22">
        <v>5000000</v>
      </c>
      <c r="T21" s="22">
        <v>0</v>
      </c>
      <c r="V21" s="5"/>
    </row>
    <row r="22" spans="1:22" x14ac:dyDescent="0.25">
      <c r="A22" s="1">
        <v>21</v>
      </c>
      <c r="B22" s="7" t="s">
        <v>61</v>
      </c>
      <c r="C22" s="20" t="s">
        <v>37</v>
      </c>
      <c r="D22" s="20" t="s">
        <v>62</v>
      </c>
      <c r="E22" s="20" t="s">
        <v>63</v>
      </c>
      <c r="F22" s="20" t="s">
        <v>12</v>
      </c>
      <c r="G22" s="21"/>
      <c r="H22" s="14"/>
      <c r="I22" s="15"/>
      <c r="J22" s="14"/>
      <c r="K22" s="16"/>
      <c r="L22" s="14"/>
      <c r="M22" s="15"/>
      <c r="N22" s="17"/>
      <c r="O22" s="15"/>
      <c r="P22" s="14"/>
      <c r="Q22" s="18"/>
      <c r="R22" s="17"/>
      <c r="S22" s="22"/>
      <c r="T22" s="22"/>
      <c r="V22" s="5"/>
    </row>
    <row r="23" spans="1:22" x14ac:dyDescent="0.25">
      <c r="A23" s="1">
        <v>22</v>
      </c>
      <c r="B23" s="7" t="s">
        <v>64</v>
      </c>
      <c r="C23" s="20" t="s">
        <v>41</v>
      </c>
      <c r="D23" s="20" t="s">
        <v>65</v>
      </c>
      <c r="E23" s="20" t="s">
        <v>32</v>
      </c>
      <c r="F23" s="20" t="s">
        <v>12</v>
      </c>
      <c r="G23" s="21"/>
      <c r="H23" s="14"/>
      <c r="I23" s="15"/>
      <c r="J23" s="14"/>
      <c r="K23" s="16"/>
      <c r="L23" s="14"/>
      <c r="M23" s="15"/>
      <c r="N23" s="17"/>
      <c r="O23" s="15"/>
      <c r="P23" s="14"/>
      <c r="Q23" s="18"/>
      <c r="R23" s="17"/>
      <c r="S23" s="22"/>
      <c r="T23" s="22"/>
      <c r="V23" s="5"/>
    </row>
    <row r="24" spans="1:22" x14ac:dyDescent="0.25">
      <c r="A24" s="8" t="s">
        <v>67</v>
      </c>
      <c r="B24" s="9" t="s">
        <v>66</v>
      </c>
      <c r="C24" s="10"/>
      <c r="D24" s="10"/>
      <c r="E24" s="11"/>
      <c r="F24" s="23"/>
      <c r="G24" s="24">
        <f>SUM(G2:G21)</f>
        <v>64458</v>
      </c>
      <c r="H24" s="23"/>
      <c r="I24" s="24">
        <f>SUM(I2:I21)</f>
        <v>33496</v>
      </c>
      <c r="J24" s="23"/>
      <c r="K24" s="25">
        <v>0</v>
      </c>
      <c r="L24" s="23"/>
      <c r="M24" s="26">
        <f>SUM(M2:M21)</f>
        <v>25908</v>
      </c>
      <c r="N24" s="27"/>
      <c r="O24" s="26">
        <f>SUM(O2:O21)</f>
        <v>64051</v>
      </c>
      <c r="P24" s="28"/>
      <c r="Q24" s="26">
        <f>SUM(Q2:Q21)</f>
        <v>0</v>
      </c>
      <c r="R24" s="27"/>
      <c r="S24" s="12">
        <f>SUM(S2:S21)</f>
        <v>308676500</v>
      </c>
      <c r="T24" s="12">
        <v>170996800</v>
      </c>
    </row>
  </sheetData>
  <pageMargins left="0.45" right="0.45" top="0.5" bottom="0.5" header="0.3" footer="0.3"/>
  <pageSetup paperSize="5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2024-02-26T01:34:18Z</dcterms:created>
  <dcterms:modified xsi:type="dcterms:W3CDTF">2024-02-27T00:44:51Z</dcterms:modified>
</cp:coreProperties>
</file>